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4295" windowHeight="4560" activeTab="0"/>
  </bookViews>
  <sheets>
    <sheet name="Ghi điểm khối 10" sheetId="1" r:id="rId1"/>
    <sheet name="Diễn giải khối 10" sheetId="2" r:id="rId2"/>
    <sheet name="Bảng qui định xếp loại" sheetId="3" r:id="rId3"/>
  </sheets>
  <definedNames/>
  <calcPr fullCalcOnLoad="1"/>
</workbook>
</file>

<file path=xl/sharedStrings.xml><?xml version="1.0" encoding="utf-8"?>
<sst xmlns="http://schemas.openxmlformats.org/spreadsheetml/2006/main" count="92" uniqueCount="78">
  <si>
    <t>PHẦN GHI ĐIỂM</t>
  </si>
  <si>
    <t xml:space="preserve">                LỚP                                           LOẠI</t>
  </si>
  <si>
    <t>Vắng, trễ</t>
  </si>
  <si>
    <t>Vệ sinh trực nhật</t>
  </si>
  <si>
    <t>Đồng phục</t>
  </si>
  <si>
    <t>Huy hiệu Đoàn</t>
  </si>
  <si>
    <t>Bảng tên h/s</t>
  </si>
  <si>
    <t>Dép lê</t>
  </si>
  <si>
    <t>Sinh hoạt 15'</t>
  </si>
  <si>
    <t>Giờ chưa kí</t>
  </si>
  <si>
    <t>Giờ B(- 5/B)</t>
  </si>
  <si>
    <t>Giờ C( - 10/C)</t>
  </si>
  <si>
    <t>Giờ D (- 20/D)</t>
  </si>
  <si>
    <t>ĐIỂM THƯỞNG</t>
  </si>
  <si>
    <t>XẾP THỨ</t>
  </si>
  <si>
    <t>XẾP LOẠI</t>
  </si>
  <si>
    <t>Tốt</t>
  </si>
  <si>
    <t>PHẦN GHI LỖI VI PHẠM</t>
  </si>
  <si>
    <t>LỚP</t>
  </si>
  <si>
    <t>DIỄN GIẢI</t>
  </si>
  <si>
    <t>Xếp hàng tập trung</t>
  </si>
  <si>
    <t>Tổng điểm nề nếp</t>
  </si>
  <si>
    <t>Tổng điểm học tập</t>
  </si>
  <si>
    <t>Bảng qui định điểm xếp loại</t>
  </si>
  <si>
    <t>Điểm</t>
  </si>
  <si>
    <t>Xếp loại</t>
  </si>
  <si>
    <t>Yếu</t>
  </si>
  <si>
    <t>Khá</t>
  </si>
  <si>
    <t>TB</t>
  </si>
  <si>
    <t>Vi phạm khác</t>
  </si>
  <si>
    <t>Bỏ tiết</t>
  </si>
  <si>
    <t>Tẩy xóa sổ cờ đỏ</t>
  </si>
  <si>
    <t>Sử dụng điện thoại</t>
  </si>
  <si>
    <t>Ko nộp SĐB/SCĐ</t>
  </si>
  <si>
    <t>Vi phạm luật giao thông</t>
  </si>
  <si>
    <t>10C1</t>
  </si>
  <si>
    <t>10C2</t>
  </si>
  <si>
    <t>10C3</t>
  </si>
  <si>
    <t>10C4</t>
  </si>
  <si>
    <t>10C5</t>
  </si>
  <si>
    <t>10C6</t>
  </si>
  <si>
    <t>10C7</t>
  </si>
  <si>
    <t>10C8</t>
  </si>
  <si>
    <t>10C9</t>
  </si>
  <si>
    <t>10C10</t>
  </si>
  <si>
    <t>10C11</t>
  </si>
  <si>
    <t>10C12</t>
  </si>
  <si>
    <t>10C13</t>
  </si>
  <si>
    <t>10C14</t>
  </si>
  <si>
    <t>Tổng điểm xếp thứ</t>
  </si>
  <si>
    <t>Tổng điểm xếp loại</t>
  </si>
  <si>
    <t>TUẦN THỨ: 8 - TỪ: 10/10/2016 ĐẾN 16/10/2016                                LỚP TRỰC: 10C8 - GVCN: Nguyễn Thị Xuân Phượng</t>
  </si>
  <si>
    <t>UẦN THỨ: 8 - TỪ: 10/10/2016 ĐẾN 16/10/2016                     LỚP TRỰC: 10C8 - GVCN: Nguyễn Thị Xuân Phượng</t>
  </si>
  <si>
    <t>Thưởng 30 điểm quét sân trường. Thưởng 30 điểm tham gia ngày hội Thanh niên với văn hóa giao thông.</t>
  </si>
  <si>
    <t>Thưởng 15 điểm tham gia ngày hội Thanh niên với văn hóa giao thông.</t>
  </si>
  <si>
    <t xml:space="preserve">T2: 1P (Nhật Quỳnh); 1 đi trễ (Hậu); T3: Trang sử dụng ĐTDĐ; T4: 1P (Tiên); 1KP (Phước); 1 xin về (Y Vũ); T5: 1P (Thanh Trang); T6; 1P (Y Lê Vi); </t>
  </si>
  <si>
    <t xml:space="preserve">T4: 1P (Hoàng); 1 đi trễ (Thanh); T5: 2P (Tiến, Đức); T6: Nam, Long đánh ca rô trong giờ Lý; Tài ăn kẹo trong giờ GDQP; </t>
  </si>
  <si>
    <t>T3: 1KP (Thy) ; T5: 1P (Hiếu); T7 : 2KP, 4 không bảng tên (Khánh, Phú, Thế Anh, Huy)</t>
  </si>
  <si>
    <t>T6: 1P ( Đăng); (Ngân , Trang) không mặc áo dài; T7: Yến không đeo thẻ</t>
  </si>
  <si>
    <t>Thưởng 10 điểm đạt giải KK cắm hoa.</t>
  </si>
  <si>
    <t>Thưởng 25 điểm đạt giải Nhì cắm hoa.</t>
  </si>
  <si>
    <t>Thưởng 20 điểm đạt giải Ba cắm hoa.</t>
  </si>
  <si>
    <t>Thưởng 30 điểm tham gia ngày hội Thanh niên với văn hóa giao thông. Thưởng 10 điểm đạt giải KK cắm hoa.</t>
  </si>
  <si>
    <t>Thưởng 15 điểm tham gia ngày hội Thanh niên với văn hóa giao thông. Thưởng 20 điểm đạt giải Ba cắm hoa.</t>
  </si>
  <si>
    <t>T3: Trà đi học muộn; T7: 1P.</t>
  </si>
  <si>
    <t>T2: 1P (Lân); T3: 5KP, 5 học sinh vào muộn giờ tin; 02 không đồng phục; T4: 1P (Duy Lân), Lớp ồn 15 phút; T5: Lớp ồn 15 phút; T6: 1P (Linh); T7: 1P (Linh) phép cũ</t>
  </si>
  <si>
    <t>T2: Lớp ồn; T3: Huệ đi học muộn; Lớp ồn; T4: 4P (Hoàng Anh, Phương, Quỳnh, Tình) ; Sơn, Văn không mang thẻ; Vân không đồng phục ; T5: 1P (Tình); Lớp ồn;</t>
  </si>
  <si>
    <t>T6: 2P (Tình, Huyền); T7: 2P (Tình, Vũ); Yến không sinh hoạt 15 phút</t>
  </si>
  <si>
    <t>T2: 3P; trực nhật muộn; T4: 6 bạn không đồng phục; 1 giờ D GDQP (Lớp không nghiêm túc Quỳnh, Dương, Quang Anh tự ý ra ngoài); T6: 2P</t>
  </si>
  <si>
    <t>T2: 1P (Nhật); T3: 2P (Sang, Hoàng); chưa đóng cửa sổ + không tắt điện; SH 15' ồn; T5: SH 15' ồn; T6: 1P (Hiếu); T7: 1P (Lợi);</t>
  </si>
  <si>
    <t>T2: Lớp ồn; Nguyệt ăn quà; chào cờ hàng không thẳng; T3: 1P (Hưng); T4: 1P (Đỗ Hương giang); Lớp ồn; T6: 1P; T7: 1P (Lương); Thành nói chuyện trong giờ Toán.</t>
  </si>
  <si>
    <t xml:space="preserve">T2: 2P (H-Muil, H Huyền); Nghị mang dép lê; T3: 3P (Phúc, Hoàng, Anh); 5KP; Quý vô ý thức cười to trong giờ học nhiều lần; T4: 2P (Y-Ruen); Danh đi học muộn; 2 bạn không đồng phục; T5: 1P (Y-Ruen); </t>
  </si>
  <si>
    <t xml:space="preserve">T2: 2P (Thiên, Hoàng Giang); T4: 1P (Thương); T6: SH 15' ồn; Niên không nghiêm túc trong SH 15'; T7: 1P (Hoàng); 5 không đeo bảng tên; </t>
  </si>
  <si>
    <t>Thưởng 30 điểm tham gia ngày hội Thanh niên với văn hóa giao thông. Thưởng 20 điểm tham gia văn nghệ ngày hội Thanh niên với văn hóa giao thông. Thưởng 25 điểm đạt giải Nhì cắm hoa.</t>
  </si>
  <si>
    <t>1 giờ C Lý (Học sinh hát trong giờ học lớp không tự giác); T7: 1P (Lương)</t>
  </si>
  <si>
    <t>1KP (Ân); SH 15' ồn; T6: 5P (Y Ruen, Trung,...); 3KP; T7: 1P (H Huyền); 4KP; Quý không đeo thẻ; 1 giờ B Sử (Ân 0đ, Anh 0đ, Nguyên 2đ: Bài cũ yếu); Thưởng 10 điểm đạt giải KK cắm hoa.</t>
  </si>
  <si>
    <t>T3: Lớp ồn; T4: 3 bạn không đồng phục; 4KP (3 bạn tham gia văn nghệ giao lưu với ĐH Hàn Quốc); T5: 2 Hoàng đánh caro; Lớp ồn ; T7: 1P (Nga)</t>
  </si>
  <si>
    <t>Thưởng 25 điểm đạt giải Nhì cắm hoa. Thưởng 10 điểm tham gia giao lưu vaowis ĐH Hàn Quốc.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</si>
</sst>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Đ&quot;;\-#,##0&quot;Đ&quot;"/>
    <numFmt numFmtId="173" formatCode="#,##0&quot;Đ&quot;;[Red]\-#,##0&quot;Đ&quot;"/>
    <numFmt numFmtId="174" formatCode="#,##0.00&quot;Đ&quot;;\-#,##0.00&quot;Đ&quot;"/>
    <numFmt numFmtId="175" formatCode="#,##0.00&quot;Đ&quot;;[Red]\-#,##0.00&quot;Đ&quot;"/>
    <numFmt numFmtId="176" formatCode="_-* #,##0&quot;Đ&quot;_-;\-* #,##0&quot;Đ&quot;_-;_-* &quot;-&quot;&quot;Đ&quot;_-;_-@_-"/>
    <numFmt numFmtId="177" formatCode="_-* #,##0_Đ_-;\-* #,##0_Đ_-;_-* &quot;-&quot;_Đ_-;_-@_-"/>
    <numFmt numFmtId="178" formatCode="_-* #,##0.00&quot;Đ&quot;_-;\-* #,##0.00&quot;Đ&quot;_-;_-* &quot;-&quot;??&quot;Đ&quot;_-;_-@_-"/>
    <numFmt numFmtId="179" formatCode="_-* #,##0.00_Đ_-;\-* #,##0.00_Đ_-;_-* &quot;-&quot;??_Đ_-;_-@_-"/>
    <numFmt numFmtId="180" formatCode="#,##0\ &quot;Đ&quot;;\-#,##0\ &quot;Đ&quot;"/>
    <numFmt numFmtId="181" formatCode="#,##0\ &quot;Đ&quot;;[Red]\-#,##0\ &quot;Đ&quot;"/>
    <numFmt numFmtId="182" formatCode="#,##0.00\ &quot;Đ&quot;;\-#,##0.00\ &quot;Đ&quot;"/>
    <numFmt numFmtId="183" formatCode="#,##0.00\ &quot;Đ&quot;;[Red]\-#,##0.00\ &quot;Đ&quot;"/>
    <numFmt numFmtId="184" formatCode="_-* #,##0\ &quot;Đ&quot;_-;\-* #,##0\ &quot;Đ&quot;_-;_-* &quot;-&quot;\ &quot;Đ&quot;_-;_-@_-"/>
    <numFmt numFmtId="185" formatCode="_-* #,##0\ _Đ_-;\-* #,##0\ _Đ_-;_-* &quot;-&quot;\ _Đ_-;_-@_-"/>
    <numFmt numFmtId="186" formatCode="_-* #,##0.00\ &quot;Đ&quot;_-;\-* #,##0.00\ &quot;Đ&quot;_-;_-* &quot;-&quot;??\ &quot;Đ&quot;_-;_-@_-"/>
    <numFmt numFmtId="187" formatCode="_-* #,##0.00\ _Đ_-;\-* #,##0.00\ _Đ_-;_-* &quot;-&quot;??\ _Đ_-;_-@_-"/>
    <numFmt numFmtId="188" formatCode="#,##0&quot;Đồng&quot;;\-#,##0&quot;Đồng&quot;"/>
    <numFmt numFmtId="189" formatCode="#,##0&quot;Đồng&quot;;[Red]\-#,##0&quot;Đồng&quot;"/>
    <numFmt numFmtId="190" formatCode="#,##0.00&quot;Đồng&quot;;\-#,##0.00&quot;Đồng&quot;"/>
    <numFmt numFmtId="191" formatCode="#,##0.00&quot;Đồng&quot;;[Red]\-#,##0.00&quot;Đồng&quot;"/>
    <numFmt numFmtId="192" formatCode="_-* #,##0&quot;Đồng&quot;_-;\-* #,##0&quot;Đồng&quot;_-;_-* &quot;-&quot;&quot;Đồng&quot;_-;_-@_-"/>
    <numFmt numFmtId="193" formatCode="_-* #,##0_Đ_ồ_n_g_-;\-* #,##0_Đ_ồ_n_g_-;_-* &quot;-&quot;_Đ_ồ_n_g_-;_-@_-"/>
    <numFmt numFmtId="194" formatCode="_-* #,##0.00&quot;Đồng&quot;_-;\-* #,##0.00&quot;Đồng&quot;_-;_-* &quot;-&quot;??&quot;Đồng&quot;_-;_-@_-"/>
    <numFmt numFmtId="195" formatCode="_-* #,##0.00_Đ_ồ_n_g_-;\-* #,##0.00_Đ_ồ_n_g_-;_-* &quot;-&quot;??_Đ_ồ_n_g_-;_-@_-"/>
    <numFmt numFmtId="196" formatCode="#,##0&quot;$&quot;;\-#,##0&quot;$&quot;"/>
    <numFmt numFmtId="197" formatCode="#,##0&quot;$&quot;;[Red]\-#,##0&quot;$&quot;"/>
    <numFmt numFmtId="198" formatCode="#,##0.00&quot;$&quot;;\-#,##0.00&quot;$&quot;"/>
    <numFmt numFmtId="199" formatCode="#,##0.00&quot;$&quot;;[Red]\-#,##0.00&quot;$&quot;"/>
    <numFmt numFmtId="200" formatCode="_-* #,##0&quot;$&quot;_-;\-* #,##0&quot;$&quot;_-;_-* &quot;-&quot;&quot;$&quot;_-;_-@_-"/>
    <numFmt numFmtId="201" formatCode="_-* #,##0_$_-;\-* #,##0_$_-;_-* &quot;-&quot;_$_-;_-@_-"/>
    <numFmt numFmtId="202" formatCode="_-* #,##0.00&quot;$&quot;_-;\-* #,##0.00&quot;$&quot;_-;_-* &quot;-&quot;??&quot;$&quot;_-;_-@_-"/>
    <numFmt numFmtId="203" formatCode="_-* #,##0.00_$_-;\-* #,##0.00_$_-;_-* &quot;-&quot;??_$_-;_-@_-"/>
    <numFmt numFmtId="204" formatCode="_-* #,##0_đ_ồ_n_g_-;\-* #,##0_đ_ồ_n_g_-;_-* &quot;-&quot;_đ_ồ_n_g_-;_-@_-"/>
    <numFmt numFmtId="205" formatCode="_-* #,##0.00_đ_ồ_n_g_-;\-* #,##0.00_đ_ồ_n_g_-;_-* &quot;-&quot;??_đ_ồ_n_g_-;_-@_-"/>
  </numFmts>
  <fonts count="32">
    <font>
      <sz val="11"/>
      <color indexed="8"/>
      <name val="Calibri"/>
      <family val="2"/>
    </font>
    <font>
      <sz val="10"/>
      <name val="Arial"/>
      <family val="2"/>
    </font>
    <font>
      <b/>
      <sz val="10"/>
      <name val="Arial"/>
      <family val="2"/>
    </font>
    <font>
      <b/>
      <sz val="14"/>
      <name val="Arial"/>
      <family val="2"/>
    </font>
    <font>
      <b/>
      <sz val="10"/>
      <name val="Times New Roman"/>
      <family val="1"/>
    </font>
    <font>
      <sz val="10"/>
      <name val="Times New Roman"/>
      <family val="1"/>
    </font>
    <font>
      <b/>
      <sz val="14"/>
      <name val="Times New Roman"/>
      <family val="1"/>
    </font>
    <font>
      <sz val="10"/>
      <color indexed="8"/>
      <name val="Arial"/>
      <family val="2"/>
    </font>
    <font>
      <sz val="11"/>
      <color indexed="8"/>
      <name val="Times New Roman"/>
      <family val="1"/>
    </font>
    <font>
      <sz val="8"/>
      <name val="Calibri"/>
      <family val="2"/>
    </font>
    <font>
      <sz val="9"/>
      <name val="Arial"/>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name val="Times New Roman"/>
      <family val="1"/>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double"/>
      <right style="double"/>
      <top style="double"/>
      <bottom style="double"/>
    </border>
    <border>
      <left>
        <color indexed="63"/>
      </left>
      <right style="double"/>
      <top style="double"/>
      <bottom style="double"/>
    </border>
    <border>
      <left style="double"/>
      <right style="double"/>
      <top style="thin"/>
      <bottom>
        <color indexed="63"/>
      </bottom>
    </border>
    <border>
      <left style="double"/>
      <right style="double"/>
      <top>
        <color indexed="63"/>
      </top>
      <bottom style="thin"/>
    </border>
    <border>
      <left style="double"/>
      <right style="double"/>
      <top>
        <color indexed="63"/>
      </top>
      <bottom>
        <color indexed="63"/>
      </bottom>
    </border>
    <border>
      <left>
        <color indexed="63"/>
      </left>
      <right style="thin"/>
      <top>
        <color indexed="63"/>
      </top>
      <bottom style="thin"/>
    </border>
    <border>
      <left style="thin"/>
      <right style="thin"/>
      <top>
        <color indexed="63"/>
      </top>
      <bottom style="thin"/>
    </border>
    <border>
      <left style="double"/>
      <right style="double"/>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double"/>
      <right style="double"/>
      <top style="double"/>
      <bottom>
        <color indexed="63"/>
      </bottom>
    </border>
    <border>
      <left style="double"/>
      <right style="double"/>
      <top style="thin"/>
      <bottom style="double"/>
    </border>
    <border>
      <left>
        <color indexed="63"/>
      </left>
      <right style="thin"/>
      <top style="double"/>
      <bottom style="double"/>
    </border>
    <border>
      <left>
        <color indexed="63"/>
      </left>
      <right style="thin"/>
      <top>
        <color indexed="63"/>
      </top>
      <bottom>
        <color indexed="63"/>
      </bottom>
    </border>
    <border>
      <left>
        <color indexed="63"/>
      </left>
      <right style="thin"/>
      <top style="double"/>
      <bottom>
        <color indexed="63"/>
      </bottom>
    </border>
    <border>
      <left>
        <color indexed="63"/>
      </left>
      <right style="thin"/>
      <top style="thin"/>
      <bottom style="double"/>
    </border>
    <border>
      <left style="double"/>
      <right style="double"/>
      <top>
        <color indexed="63"/>
      </top>
      <bottom style="double"/>
    </border>
    <border>
      <left style="thin"/>
      <right style="thin"/>
      <top style="double"/>
      <bottom style="double"/>
    </border>
    <border>
      <left style="double"/>
      <right style="thin"/>
      <top style="double"/>
      <bottom>
        <color indexed="63"/>
      </bottom>
    </border>
    <border>
      <left style="double"/>
      <right style="thin"/>
      <top>
        <color indexed="63"/>
      </top>
      <bottom style="double"/>
    </border>
    <border diagonalDown="1">
      <left style="double"/>
      <right style="double"/>
      <top style="double"/>
      <bottom>
        <color indexed="63"/>
      </bottom>
      <diagonal style="thin"/>
    </border>
    <border diagonalDown="1">
      <left style="double"/>
      <right style="double"/>
      <top>
        <color indexed="63"/>
      </top>
      <bottom style="double"/>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2"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58">
    <xf numFmtId="0" fontId="0" fillId="0" borderId="0" xfId="0" applyAlignment="1">
      <alignment/>
    </xf>
    <xf numFmtId="0" fontId="3" fillId="0" borderId="0" xfId="60" applyFont="1" applyAlignment="1">
      <alignment horizontal="center"/>
      <protection/>
    </xf>
    <xf numFmtId="0" fontId="2" fillId="0" borderId="10" xfId="60" applyFont="1" applyBorder="1" applyAlignment="1">
      <alignment horizontal="center" vertical="center"/>
      <protection/>
    </xf>
    <xf numFmtId="0" fontId="1" fillId="0" borderId="10" xfId="60" applyBorder="1" applyAlignment="1">
      <alignment horizontal="center" vertical="center"/>
      <protection/>
    </xf>
    <xf numFmtId="0" fontId="5" fillId="0" borderId="0" xfId="59" applyFont="1" applyAlignment="1">
      <alignment vertical="center"/>
      <protection/>
    </xf>
    <xf numFmtId="0" fontId="8" fillId="0" borderId="0" xfId="0" applyFont="1" applyAlignment="1">
      <alignment vertical="center"/>
    </xf>
    <xf numFmtId="0" fontId="4" fillId="0" borderId="11" xfId="59" applyFont="1" applyBorder="1" applyAlignment="1">
      <alignment horizontal="center" vertical="center"/>
      <protection/>
    </xf>
    <xf numFmtId="0" fontId="4" fillId="0" borderId="12" xfId="59" applyFont="1" applyBorder="1" applyAlignment="1">
      <alignment horizontal="center" vertical="center"/>
      <protection/>
    </xf>
    <xf numFmtId="0" fontId="5" fillId="0" borderId="13" xfId="59" applyFont="1" applyBorder="1" applyAlignment="1">
      <alignment horizontal="left" vertical="center"/>
      <protection/>
    </xf>
    <xf numFmtId="0" fontId="5" fillId="0" borderId="14" xfId="59" applyFont="1" applyBorder="1" applyAlignment="1">
      <alignment horizontal="left" vertical="center"/>
      <protection/>
    </xf>
    <xf numFmtId="0" fontId="6" fillId="0" borderId="0" xfId="59" applyFont="1" applyAlignment="1">
      <alignment vertical="center"/>
      <protection/>
    </xf>
    <xf numFmtId="0" fontId="11" fillId="0" borderId="15" xfId="0" applyFont="1" applyBorder="1" applyAlignment="1">
      <alignment vertical="center"/>
    </xf>
    <xf numFmtId="0" fontId="5" fillId="0" borderId="15" xfId="59" applyFont="1" applyBorder="1" applyAlignment="1">
      <alignment horizontal="left" vertical="center"/>
      <protection/>
    </xf>
    <xf numFmtId="0" fontId="5" fillId="0" borderId="13" xfId="59" applyFont="1" applyBorder="1" applyAlignment="1">
      <alignment horizontal="left" vertical="center"/>
      <protection/>
    </xf>
    <xf numFmtId="0" fontId="6" fillId="0" borderId="0" xfId="59" applyFont="1" applyAlignment="1" applyProtection="1">
      <alignment vertical="center"/>
      <protection locked="0"/>
    </xf>
    <xf numFmtId="0" fontId="7" fillId="0" borderId="0" xfId="0" applyFont="1" applyAlignment="1" applyProtection="1">
      <alignment/>
      <protection locked="0"/>
    </xf>
    <xf numFmtId="0" fontId="1" fillId="0" borderId="0" xfId="57" applyFont="1" applyProtection="1">
      <alignment/>
      <protection locked="0"/>
    </xf>
    <xf numFmtId="0" fontId="1" fillId="0" borderId="14" xfId="57" applyFont="1" applyBorder="1" applyAlignment="1" applyProtection="1">
      <alignment horizontal="left" vertical="center"/>
      <protection locked="0"/>
    </xf>
    <xf numFmtId="0" fontId="1" fillId="0" borderId="16" xfId="57" applyFont="1" applyBorder="1" applyAlignment="1" applyProtection="1">
      <alignment horizontal="center" vertical="center"/>
      <protection locked="0"/>
    </xf>
    <xf numFmtId="0" fontId="1" fillId="0" borderId="17" xfId="57" applyFont="1" applyBorder="1" applyAlignment="1" applyProtection="1">
      <alignment horizontal="center" vertical="center"/>
      <protection locked="0"/>
    </xf>
    <xf numFmtId="0" fontId="1" fillId="0" borderId="18" xfId="57" applyFont="1" applyBorder="1" applyAlignment="1" applyProtection="1">
      <alignment horizontal="left" vertical="center" wrapText="1"/>
      <protection locked="0"/>
    </xf>
    <xf numFmtId="0" fontId="1" fillId="0" borderId="19" xfId="57" applyFont="1" applyBorder="1" applyAlignment="1" applyProtection="1">
      <alignment horizontal="center" vertical="center"/>
      <protection locked="0"/>
    </xf>
    <xf numFmtId="0" fontId="1" fillId="0" borderId="10" xfId="57" applyFont="1" applyBorder="1" applyAlignment="1" applyProtection="1">
      <alignment horizontal="center" vertical="center"/>
      <protection locked="0"/>
    </xf>
    <xf numFmtId="0" fontId="1" fillId="0" borderId="18" xfId="57" applyFont="1" applyBorder="1" applyAlignment="1" applyProtection="1">
      <alignment horizontal="left" vertical="center"/>
      <protection locked="0"/>
    </xf>
    <xf numFmtId="0" fontId="1" fillId="0" borderId="18" xfId="57"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10" fillId="0" borderId="13" xfId="57" applyFont="1" applyBorder="1" applyAlignment="1" applyProtection="1">
      <alignment horizontal="left" vertical="center"/>
      <protection locked="0"/>
    </xf>
    <xf numFmtId="0" fontId="1" fillId="0" borderId="20" xfId="57" applyFont="1" applyBorder="1" applyAlignment="1" applyProtection="1">
      <alignment horizontal="center" vertical="center"/>
      <protection locked="0"/>
    </xf>
    <xf numFmtId="0" fontId="1" fillId="0" borderId="21" xfId="57" applyFont="1" applyBorder="1" applyAlignment="1" applyProtection="1">
      <alignment horizontal="center" vertical="center"/>
      <protection locked="0"/>
    </xf>
    <xf numFmtId="0" fontId="2" fillId="0" borderId="11" xfId="57" applyFont="1" applyBorder="1" applyAlignment="1" applyProtection="1">
      <alignment horizontal="left" vertical="center" wrapText="1"/>
      <protection locked="0"/>
    </xf>
    <xf numFmtId="0" fontId="1" fillId="0" borderId="13" xfId="57" applyFont="1" applyBorder="1" applyAlignment="1" applyProtection="1">
      <alignment horizontal="left" vertical="center"/>
      <protection locked="0"/>
    </xf>
    <xf numFmtId="0" fontId="2" fillId="0" borderId="11" xfId="57" applyFont="1" applyBorder="1" applyAlignment="1" applyProtection="1">
      <alignment horizontal="left" vertical="center"/>
      <protection locked="0"/>
    </xf>
    <xf numFmtId="0" fontId="2" fillId="0" borderId="15" xfId="57" applyFont="1" applyBorder="1" applyAlignment="1" applyProtection="1">
      <alignment horizontal="left" vertical="center"/>
      <protection locked="0"/>
    </xf>
    <xf numFmtId="0" fontId="2" fillId="0" borderId="22" xfId="57" applyFont="1" applyBorder="1" applyAlignment="1" applyProtection="1">
      <alignment horizontal="left" vertical="center"/>
      <protection locked="0"/>
    </xf>
    <xf numFmtId="0" fontId="2" fillId="0" borderId="23" xfId="57" applyFont="1" applyBorder="1" applyAlignment="1" applyProtection="1">
      <alignment horizontal="left" vertical="center"/>
      <protection locked="0"/>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 vertical="center"/>
      <protection/>
    </xf>
    <xf numFmtId="0" fontId="1" fillId="0" borderId="26" xfId="57" applyFont="1" applyBorder="1" applyAlignment="1" applyProtection="1">
      <alignment horizontal="center" vertical="center"/>
      <protection/>
    </xf>
    <xf numFmtId="0" fontId="1" fillId="0" borderId="27" xfId="57" applyFont="1" applyBorder="1" applyAlignment="1" applyProtection="1">
      <alignment horizontal="center" vertical="center"/>
      <protection/>
    </xf>
    <xf numFmtId="0" fontId="30" fillId="0" borderId="28" xfId="59" applyFont="1" applyBorder="1" applyAlignment="1">
      <alignment horizontal="left" vertical="center"/>
      <protection/>
    </xf>
    <xf numFmtId="0" fontId="1" fillId="0" borderId="24" xfId="57" applyFont="1" applyBorder="1" applyAlignment="1" applyProtection="1">
      <alignment horizontal="center" vertical="center"/>
      <protection locked="0"/>
    </xf>
    <xf numFmtId="0" fontId="1" fillId="0" borderId="29" xfId="57" applyFont="1" applyBorder="1" applyAlignment="1" applyProtection="1">
      <alignment horizontal="center" vertical="center"/>
      <protection locked="0"/>
    </xf>
    <xf numFmtId="0" fontId="31" fillId="0" borderId="13" xfId="59" applyFont="1" applyBorder="1" applyAlignment="1">
      <alignment horizontal="left" wrapText="1"/>
      <protection/>
    </xf>
    <xf numFmtId="0" fontId="30" fillId="0" borderId="14" xfId="59" applyFont="1" applyBorder="1" applyAlignment="1">
      <alignment horizontal="left" vertical="center"/>
      <protection/>
    </xf>
    <xf numFmtId="0" fontId="6" fillId="0" borderId="0" xfId="59" applyFont="1" applyAlignment="1" applyProtection="1">
      <alignment horizontal="left" vertical="center"/>
      <protection locked="0"/>
    </xf>
    <xf numFmtId="0" fontId="2" fillId="0" borderId="30" xfId="57" applyFont="1" applyBorder="1" applyAlignment="1" applyProtection="1">
      <alignment horizontal="center" vertical="center"/>
      <protection locked="0"/>
    </xf>
    <xf numFmtId="0" fontId="2" fillId="0" borderId="31" xfId="57" applyFont="1" applyBorder="1" applyAlignment="1" applyProtection="1">
      <alignment horizontal="center" vertical="center"/>
      <protection locked="0"/>
    </xf>
    <xf numFmtId="0" fontId="2" fillId="0" borderId="32" xfId="57" applyFont="1" applyBorder="1" applyAlignment="1" applyProtection="1">
      <alignment wrapText="1"/>
      <protection locked="0"/>
    </xf>
    <xf numFmtId="0" fontId="2" fillId="0" borderId="33" xfId="57" applyFont="1" applyBorder="1" applyAlignment="1" applyProtection="1">
      <alignment wrapText="1"/>
      <protection locked="0"/>
    </xf>
    <xf numFmtId="0" fontId="3" fillId="0" borderId="0" xfId="57" applyFont="1" applyAlignment="1" applyProtection="1">
      <alignment horizontal="center" vertical="center"/>
      <protection locked="0"/>
    </xf>
    <xf numFmtId="0" fontId="4" fillId="0" borderId="15" xfId="59" applyFont="1" applyBorder="1" applyAlignment="1">
      <alignment horizontal="center" vertical="center"/>
      <protection/>
    </xf>
    <xf numFmtId="0" fontId="4" fillId="0" borderId="14" xfId="59" applyFont="1" applyBorder="1" applyAlignment="1">
      <alignment horizontal="center" vertical="center"/>
      <protection/>
    </xf>
    <xf numFmtId="0" fontId="6" fillId="0" borderId="0" xfId="59" applyFont="1" applyAlignment="1">
      <alignment horizontal="center" vertical="center"/>
      <protection/>
    </xf>
    <xf numFmtId="0" fontId="4" fillId="0" borderId="0" xfId="59" applyFont="1" applyAlignment="1">
      <alignment horizontal="center" vertical="center"/>
      <protection/>
    </xf>
    <xf numFmtId="0" fontId="6" fillId="0" borderId="0" xfId="59" applyFont="1" applyAlignment="1">
      <alignment horizontal="left" vertical="center"/>
      <protection/>
    </xf>
    <xf numFmtId="0" fontId="4" fillId="0" borderId="13" xfId="59" applyFont="1" applyBorder="1" applyAlignment="1">
      <alignment horizontal="center" vertical="center"/>
      <protection/>
    </xf>
    <xf numFmtId="0" fontId="4" fillId="0" borderId="28" xfId="59" applyFont="1" applyBorder="1" applyAlignment="1">
      <alignment horizontal="center" vertical="center"/>
      <protection/>
    </xf>
    <xf numFmtId="0" fontId="3" fillId="0" borderId="0" xfId="60"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6">
    <dxf>
      <font>
        <b/>
        <i val="0"/>
      </font>
      <fill>
        <patternFill>
          <bgColor rgb="FF00B050"/>
        </patternFill>
      </fill>
    </dxf>
    <dxf>
      <font>
        <b/>
        <i/>
      </font>
      <fill>
        <patternFill>
          <bgColor rgb="FF7030A0"/>
        </patternFill>
      </fill>
      <border>
        <bottom style="thin"/>
      </border>
    </dxf>
    <dxf>
      <font>
        <b/>
        <i/>
        <name val="Cambria"/>
      </font>
      <fill>
        <patternFill>
          <bgColor rgb="FFFFFF00"/>
        </patternFill>
      </fill>
      <border>
        <bottom style="thin"/>
      </border>
    </dxf>
    <dxf>
      <font>
        <b/>
        <i/>
        <name val="Cambria"/>
      </font>
      <fill>
        <patternFill>
          <bgColor rgb="FFFFFF00"/>
        </patternFill>
      </fill>
      <border>
        <bottom style="thin"/>
      </border>
    </dxf>
    <dxf>
      <font>
        <b/>
        <i/>
      </font>
      <fill>
        <patternFill>
          <bgColor rgb="FFFFFF00"/>
        </patternFill>
      </fill>
      <border>
        <bottom style="thin">
          <color rgb="FF000000"/>
        </bottom>
      </border>
    </dxf>
    <dxf>
      <font>
        <b/>
        <i val="0"/>
        <color rgb="FFFF000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3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H6" sqref="H6"/>
    </sheetView>
  </sheetViews>
  <sheetFormatPr defaultColWidth="9.140625" defaultRowHeight="15"/>
  <cols>
    <col min="1" max="1" width="2.7109375" style="15" customWidth="1"/>
    <col min="2" max="2" width="20.57421875" style="15" customWidth="1"/>
    <col min="3" max="16" width="8.28125" style="15" customWidth="1"/>
    <col min="17" max="16384" width="9.140625" style="15" customWidth="1"/>
  </cols>
  <sheetData>
    <row r="1" spans="2:17" ht="18.75">
      <c r="B1" s="44" t="s">
        <v>52</v>
      </c>
      <c r="C1" s="44"/>
      <c r="D1" s="44"/>
      <c r="E1" s="44"/>
      <c r="F1" s="44"/>
      <c r="G1" s="44"/>
      <c r="H1" s="44"/>
      <c r="I1" s="44"/>
      <c r="J1" s="44"/>
      <c r="K1" s="44"/>
      <c r="L1" s="44"/>
      <c r="M1" s="44"/>
      <c r="N1" s="44"/>
      <c r="O1" s="44"/>
      <c r="P1" s="44"/>
      <c r="Q1" s="14"/>
    </row>
    <row r="2" spans="2:16" ht="18">
      <c r="B2" s="49" t="s">
        <v>0</v>
      </c>
      <c r="C2" s="49"/>
      <c r="D2" s="49"/>
      <c r="E2" s="49"/>
      <c r="F2" s="49"/>
      <c r="G2" s="49"/>
      <c r="H2" s="49"/>
      <c r="I2" s="49"/>
      <c r="J2" s="49"/>
      <c r="K2" s="49"/>
      <c r="L2" s="49"/>
      <c r="M2" s="49"/>
      <c r="N2" s="49"/>
      <c r="O2" s="49"/>
      <c r="P2" s="49"/>
    </row>
    <row r="3" spans="2:16" ht="6" customHeight="1" thickBot="1">
      <c r="B3" s="16"/>
      <c r="C3" s="16"/>
      <c r="D3" s="16"/>
      <c r="E3" s="16"/>
      <c r="F3" s="16"/>
      <c r="G3" s="16"/>
      <c r="H3" s="16"/>
      <c r="I3" s="16"/>
      <c r="J3" s="16"/>
      <c r="K3" s="16"/>
      <c r="L3" s="16"/>
      <c r="M3" s="16"/>
      <c r="N3" s="16"/>
      <c r="O3" s="16"/>
      <c r="P3" s="16"/>
    </row>
    <row r="4" spans="2:16" ht="13.5" thickTop="1">
      <c r="B4" s="47" t="s">
        <v>1</v>
      </c>
      <c r="C4" s="45" t="s">
        <v>35</v>
      </c>
      <c r="D4" s="45" t="s">
        <v>36</v>
      </c>
      <c r="E4" s="45" t="s">
        <v>37</v>
      </c>
      <c r="F4" s="45" t="s">
        <v>38</v>
      </c>
      <c r="G4" s="45" t="s">
        <v>39</v>
      </c>
      <c r="H4" s="45" t="s">
        <v>40</v>
      </c>
      <c r="I4" s="45" t="s">
        <v>41</v>
      </c>
      <c r="J4" s="45" t="s">
        <v>42</v>
      </c>
      <c r="K4" s="45" t="s">
        <v>43</v>
      </c>
      <c r="L4" s="45" t="s">
        <v>44</v>
      </c>
      <c r="M4" s="45" t="s">
        <v>45</v>
      </c>
      <c r="N4" s="45" t="s">
        <v>46</v>
      </c>
      <c r="O4" s="45" t="s">
        <v>47</v>
      </c>
      <c r="P4" s="45" t="s">
        <v>48</v>
      </c>
    </row>
    <row r="5" spans="2:16" ht="13.5" thickBot="1">
      <c r="B5" s="48"/>
      <c r="C5" s="46"/>
      <c r="D5" s="46"/>
      <c r="E5" s="46"/>
      <c r="F5" s="46"/>
      <c r="G5" s="46"/>
      <c r="H5" s="46"/>
      <c r="I5" s="46"/>
      <c r="J5" s="46"/>
      <c r="K5" s="46"/>
      <c r="L5" s="46"/>
      <c r="M5" s="46"/>
      <c r="N5" s="46"/>
      <c r="O5" s="46"/>
      <c r="P5" s="46"/>
    </row>
    <row r="6" spans="2:16" ht="19.5" customHeight="1" thickTop="1">
      <c r="B6" s="17" t="s">
        <v>2</v>
      </c>
      <c r="C6" s="18">
        <v>-13</v>
      </c>
      <c r="D6" s="19">
        <v>-16</v>
      </c>
      <c r="E6" s="19">
        <v>-3</v>
      </c>
      <c r="F6" s="19">
        <v>-38</v>
      </c>
      <c r="G6" s="19">
        <v>-9</v>
      </c>
      <c r="H6" s="19">
        <v>-6</v>
      </c>
      <c r="I6" s="19">
        <v>-5</v>
      </c>
      <c r="J6" s="19"/>
      <c r="K6" s="19">
        <v>-5</v>
      </c>
      <c r="L6" s="19">
        <v>-5</v>
      </c>
      <c r="M6" s="19">
        <v>-4</v>
      </c>
      <c r="N6" s="19">
        <v>-80</v>
      </c>
      <c r="O6" s="19">
        <v>-4</v>
      </c>
      <c r="P6" s="19">
        <v>-1</v>
      </c>
    </row>
    <row r="7" spans="2:16" ht="19.5" customHeight="1">
      <c r="B7" s="20" t="s">
        <v>3</v>
      </c>
      <c r="C7" s="21"/>
      <c r="D7" s="22"/>
      <c r="E7" s="22"/>
      <c r="F7" s="22"/>
      <c r="G7" s="22"/>
      <c r="H7" s="22"/>
      <c r="I7" s="22">
        <v>-5</v>
      </c>
      <c r="J7" s="22"/>
      <c r="K7" s="22"/>
      <c r="L7" s="22"/>
      <c r="M7" s="22"/>
      <c r="N7" s="22"/>
      <c r="O7" s="22"/>
      <c r="P7" s="22"/>
    </row>
    <row r="8" spans="2:16" ht="19.5" customHeight="1">
      <c r="B8" s="23" t="s">
        <v>4</v>
      </c>
      <c r="C8" s="21"/>
      <c r="D8" s="22"/>
      <c r="E8" s="22"/>
      <c r="F8" s="22">
        <v>-4</v>
      </c>
      <c r="G8" s="22">
        <v>-2</v>
      </c>
      <c r="H8" s="22">
        <v>-6</v>
      </c>
      <c r="I8" s="22">
        <v>-12</v>
      </c>
      <c r="J8" s="22"/>
      <c r="K8" s="22"/>
      <c r="L8" s="22"/>
      <c r="M8" s="22"/>
      <c r="N8" s="22"/>
      <c r="O8" s="22"/>
      <c r="P8" s="22">
        <v>-4</v>
      </c>
    </row>
    <row r="9" spans="2:16" ht="19.5" customHeight="1">
      <c r="B9" s="23" t="s">
        <v>5</v>
      </c>
      <c r="C9" s="21"/>
      <c r="D9" s="22"/>
      <c r="E9" s="22"/>
      <c r="F9" s="22"/>
      <c r="G9" s="22"/>
      <c r="H9" s="22"/>
      <c r="I9" s="22"/>
      <c r="J9" s="22"/>
      <c r="K9" s="22"/>
      <c r="L9" s="22"/>
      <c r="M9" s="22"/>
      <c r="N9" s="22"/>
      <c r="O9" s="22"/>
      <c r="P9" s="22"/>
    </row>
    <row r="10" spans="2:16" ht="19.5" customHeight="1">
      <c r="B10" s="23" t="s">
        <v>6</v>
      </c>
      <c r="C10" s="21"/>
      <c r="D10" s="22">
        <v>-8</v>
      </c>
      <c r="E10" s="22"/>
      <c r="F10" s="22"/>
      <c r="G10" s="22">
        <v>-4</v>
      </c>
      <c r="H10" s="22"/>
      <c r="I10" s="22"/>
      <c r="J10" s="22"/>
      <c r="K10" s="22"/>
      <c r="L10" s="22"/>
      <c r="M10" s="22"/>
      <c r="N10" s="22"/>
      <c r="O10" s="22">
        <v>-10</v>
      </c>
      <c r="P10" s="22">
        <v>-2</v>
      </c>
    </row>
    <row r="11" spans="2:16" ht="19.5" customHeight="1">
      <c r="B11" s="23" t="s">
        <v>7</v>
      </c>
      <c r="C11" s="21"/>
      <c r="D11" s="22"/>
      <c r="E11" s="22"/>
      <c r="F11" s="22"/>
      <c r="G11" s="22"/>
      <c r="H11" s="22"/>
      <c r="I11" s="22"/>
      <c r="J11" s="22"/>
      <c r="K11" s="22"/>
      <c r="L11" s="22"/>
      <c r="M11" s="22"/>
      <c r="N11" s="22">
        <v>-2</v>
      </c>
      <c r="O11" s="22"/>
      <c r="P11" s="22"/>
    </row>
    <row r="12" spans="2:16" ht="19.5" customHeight="1">
      <c r="B12" s="20" t="s">
        <v>8</v>
      </c>
      <c r="C12" s="21"/>
      <c r="D12" s="22"/>
      <c r="E12" s="22"/>
      <c r="F12" s="22">
        <v>-10</v>
      </c>
      <c r="G12" s="22">
        <v>-17</v>
      </c>
      <c r="H12" s="22">
        <v>-10</v>
      </c>
      <c r="I12" s="22"/>
      <c r="J12" s="22"/>
      <c r="K12" s="22"/>
      <c r="L12" s="22">
        <v>-10</v>
      </c>
      <c r="M12" s="22">
        <v>-10</v>
      </c>
      <c r="N12" s="22"/>
      <c r="O12" s="22">
        <v>-7</v>
      </c>
      <c r="P12" s="22"/>
    </row>
    <row r="13" spans="2:16" ht="19.5" customHeight="1">
      <c r="B13" s="20" t="s">
        <v>20</v>
      </c>
      <c r="C13" s="21"/>
      <c r="D13" s="22"/>
      <c r="E13" s="22"/>
      <c r="F13" s="22"/>
      <c r="G13" s="22"/>
      <c r="H13" s="22"/>
      <c r="J13" s="22"/>
      <c r="K13" s="22"/>
      <c r="L13" s="22"/>
      <c r="M13" s="22">
        <v>-5</v>
      </c>
      <c r="N13" s="22"/>
      <c r="O13" s="22"/>
      <c r="P13" s="22"/>
    </row>
    <row r="14" spans="2:16" ht="19.5" customHeight="1">
      <c r="B14" s="24" t="s">
        <v>29</v>
      </c>
      <c r="C14" s="21"/>
      <c r="D14" s="22"/>
      <c r="E14" s="22"/>
      <c r="F14" s="22"/>
      <c r="G14" s="22"/>
      <c r="H14" s="22">
        <v>-4</v>
      </c>
      <c r="I14" s="22"/>
      <c r="J14" s="22"/>
      <c r="K14" s="22">
        <v>-6</v>
      </c>
      <c r="L14" s="22">
        <v>-10</v>
      </c>
      <c r="M14" s="22">
        <v>-4</v>
      </c>
      <c r="N14" s="22">
        <v>-2</v>
      </c>
      <c r="O14" s="22"/>
      <c r="P14" s="22"/>
    </row>
    <row r="15" spans="2:16" ht="19.5" customHeight="1">
      <c r="B15" s="24" t="s">
        <v>30</v>
      </c>
      <c r="C15" s="21"/>
      <c r="D15" s="22"/>
      <c r="E15" s="22"/>
      <c r="F15" s="22"/>
      <c r="G15" s="22"/>
      <c r="H15" s="22"/>
      <c r="I15" s="22"/>
      <c r="J15" s="22"/>
      <c r="K15" s="22"/>
      <c r="L15" s="22"/>
      <c r="M15" s="22"/>
      <c r="N15" s="22"/>
      <c r="O15" s="22"/>
      <c r="P15" s="22"/>
    </row>
    <row r="16" spans="2:16" ht="19.5" customHeight="1">
      <c r="B16" s="24" t="s">
        <v>32</v>
      </c>
      <c r="C16" s="21">
        <v>-20</v>
      </c>
      <c r="D16" s="22"/>
      <c r="E16" s="22"/>
      <c r="F16" s="22"/>
      <c r="G16" s="22"/>
      <c r="H16" s="22"/>
      <c r="I16" s="22"/>
      <c r="J16" s="22"/>
      <c r="K16" s="22"/>
      <c r="L16" s="22"/>
      <c r="M16" s="22"/>
      <c r="N16" s="22"/>
      <c r="O16" s="22"/>
      <c r="P16" s="22"/>
    </row>
    <row r="17" spans="2:16" ht="19.5" customHeight="1">
      <c r="B17" s="24" t="s">
        <v>33</v>
      </c>
      <c r="C17" s="21"/>
      <c r="D17" s="22"/>
      <c r="E17" s="22"/>
      <c r="F17" s="22"/>
      <c r="G17" s="22"/>
      <c r="H17" s="22"/>
      <c r="I17" s="22"/>
      <c r="J17" s="22"/>
      <c r="K17" s="22"/>
      <c r="L17" s="22"/>
      <c r="M17" s="22"/>
      <c r="N17" s="22"/>
      <c r="O17" s="22"/>
      <c r="P17" s="22"/>
    </row>
    <row r="18" spans="2:16" ht="19.5" customHeight="1">
      <c r="B18" s="25" t="s">
        <v>31</v>
      </c>
      <c r="C18" s="21"/>
      <c r="D18" s="22"/>
      <c r="E18" s="22"/>
      <c r="F18" s="22"/>
      <c r="G18" s="22"/>
      <c r="H18" s="22"/>
      <c r="I18" s="22"/>
      <c r="J18" s="22"/>
      <c r="K18" s="22"/>
      <c r="L18" s="22"/>
      <c r="M18" s="22"/>
      <c r="N18" s="22"/>
      <c r="O18" s="22"/>
      <c r="P18" s="22"/>
    </row>
    <row r="19" spans="2:16" ht="19.5" customHeight="1" thickBot="1">
      <c r="B19" s="26" t="s">
        <v>34</v>
      </c>
      <c r="C19" s="27"/>
      <c r="D19" s="28"/>
      <c r="E19" s="28"/>
      <c r="F19" s="28"/>
      <c r="G19" s="28"/>
      <c r="H19" s="28"/>
      <c r="I19" s="28"/>
      <c r="J19" s="28"/>
      <c r="K19" s="28"/>
      <c r="L19" s="28"/>
      <c r="M19" s="28"/>
      <c r="N19" s="28"/>
      <c r="O19" s="28"/>
      <c r="P19" s="28"/>
    </row>
    <row r="20" spans="2:16" ht="19.5" customHeight="1" thickBot="1" thickTop="1">
      <c r="B20" s="29" t="s">
        <v>21</v>
      </c>
      <c r="C20" s="35">
        <f>100+SUM(C6:C19)</f>
        <v>67</v>
      </c>
      <c r="D20" s="35">
        <f aca="true" t="shared" si="0" ref="D20:P20">100+SUM(D6:D19)</f>
        <v>76</v>
      </c>
      <c r="E20" s="35">
        <f t="shared" si="0"/>
        <v>97</v>
      </c>
      <c r="F20" s="35">
        <f t="shared" si="0"/>
        <v>48</v>
      </c>
      <c r="G20" s="35">
        <f t="shared" si="0"/>
        <v>68</v>
      </c>
      <c r="H20" s="35">
        <f t="shared" si="0"/>
        <v>74</v>
      </c>
      <c r="I20" s="35">
        <f t="shared" si="0"/>
        <v>78</v>
      </c>
      <c r="J20" s="35">
        <f t="shared" si="0"/>
        <v>100</v>
      </c>
      <c r="K20" s="35">
        <f t="shared" si="0"/>
        <v>89</v>
      </c>
      <c r="L20" s="35">
        <f t="shared" si="0"/>
        <v>75</v>
      </c>
      <c r="M20" s="35">
        <f t="shared" si="0"/>
        <v>77</v>
      </c>
      <c r="N20" s="35">
        <f t="shared" si="0"/>
        <v>16</v>
      </c>
      <c r="O20" s="35">
        <f t="shared" si="0"/>
        <v>79</v>
      </c>
      <c r="P20" s="35">
        <f t="shared" si="0"/>
        <v>93</v>
      </c>
    </row>
    <row r="21" spans="2:16" ht="19.5" customHeight="1" thickTop="1">
      <c r="B21" s="17" t="s">
        <v>9</v>
      </c>
      <c r="C21" s="18"/>
      <c r="D21" s="19"/>
      <c r="E21" s="19"/>
      <c r="F21" s="19"/>
      <c r="G21" s="19"/>
      <c r="H21" s="19"/>
      <c r="I21" s="19"/>
      <c r="J21" s="19"/>
      <c r="K21" s="19"/>
      <c r="L21" s="19"/>
      <c r="M21" s="19"/>
      <c r="N21" s="19"/>
      <c r="O21" s="19"/>
      <c r="P21" s="19"/>
    </row>
    <row r="22" spans="2:16" ht="19.5" customHeight="1">
      <c r="B22" s="23" t="s">
        <v>10</v>
      </c>
      <c r="C22" s="21"/>
      <c r="D22" s="22"/>
      <c r="E22" s="22"/>
      <c r="F22" s="22"/>
      <c r="G22" s="22"/>
      <c r="H22" s="22"/>
      <c r="I22" s="22"/>
      <c r="J22" s="22"/>
      <c r="K22" s="22"/>
      <c r="L22" s="22"/>
      <c r="M22" s="22"/>
      <c r="N22" s="22">
        <v>-5</v>
      </c>
      <c r="O22" s="22"/>
      <c r="P22" s="22"/>
    </row>
    <row r="23" spans="2:16" ht="19.5" customHeight="1">
      <c r="B23" s="23" t="s">
        <v>11</v>
      </c>
      <c r="C23" s="21">
        <v>-10</v>
      </c>
      <c r="D23" s="22"/>
      <c r="E23" s="22"/>
      <c r="F23" s="22"/>
      <c r="G23" s="22"/>
      <c r="H23" s="22"/>
      <c r="I23" s="22"/>
      <c r="J23" s="22"/>
      <c r="K23" s="22"/>
      <c r="L23" s="22"/>
      <c r="M23" s="22"/>
      <c r="N23" s="22"/>
      <c r="O23" s="22"/>
      <c r="P23" s="22"/>
    </row>
    <row r="24" spans="2:16" ht="19.5" customHeight="1" thickBot="1">
      <c r="B24" s="30" t="s">
        <v>12</v>
      </c>
      <c r="C24" s="27"/>
      <c r="D24" s="28"/>
      <c r="E24" s="28"/>
      <c r="F24" s="28"/>
      <c r="G24" s="28"/>
      <c r="H24" s="28"/>
      <c r="I24" s="28">
        <v>-20</v>
      </c>
      <c r="J24" s="28"/>
      <c r="K24" s="28"/>
      <c r="L24" s="28"/>
      <c r="M24" s="28"/>
      <c r="N24" s="28"/>
      <c r="O24" s="28"/>
      <c r="P24" s="28"/>
    </row>
    <row r="25" spans="2:16" ht="19.5" customHeight="1" thickBot="1" thickTop="1">
      <c r="B25" s="29" t="s">
        <v>22</v>
      </c>
      <c r="C25" s="35">
        <f>100+SUM(C21:C24)</f>
        <v>90</v>
      </c>
      <c r="D25" s="35">
        <f aca="true" t="shared" si="1" ref="D25:P25">100+SUM(D21:D24)</f>
        <v>100</v>
      </c>
      <c r="E25" s="35">
        <f t="shared" si="1"/>
        <v>100</v>
      </c>
      <c r="F25" s="35">
        <f t="shared" si="1"/>
        <v>100</v>
      </c>
      <c r="G25" s="35">
        <f t="shared" si="1"/>
        <v>100</v>
      </c>
      <c r="H25" s="35">
        <f t="shared" si="1"/>
        <v>100</v>
      </c>
      <c r="I25" s="35">
        <f t="shared" si="1"/>
        <v>80</v>
      </c>
      <c r="J25" s="35">
        <f t="shared" si="1"/>
        <v>100</v>
      </c>
      <c r="K25" s="35">
        <f t="shared" si="1"/>
        <v>100</v>
      </c>
      <c r="L25" s="35">
        <f t="shared" si="1"/>
        <v>100</v>
      </c>
      <c r="M25" s="35">
        <f t="shared" si="1"/>
        <v>100</v>
      </c>
      <c r="N25" s="35">
        <f t="shared" si="1"/>
        <v>95</v>
      </c>
      <c r="O25" s="35">
        <f t="shared" si="1"/>
        <v>100</v>
      </c>
      <c r="P25" s="35">
        <f t="shared" si="1"/>
        <v>100</v>
      </c>
    </row>
    <row r="26" spans="2:16" ht="19.5" customHeight="1" thickBot="1" thickTop="1">
      <c r="B26" s="31" t="s">
        <v>13</v>
      </c>
      <c r="C26" s="40"/>
      <c r="D26" s="41">
        <v>10</v>
      </c>
      <c r="E26" s="41">
        <v>25</v>
      </c>
      <c r="F26" s="41"/>
      <c r="G26" s="41"/>
      <c r="H26" s="41">
        <v>35</v>
      </c>
      <c r="I26" s="41">
        <v>20</v>
      </c>
      <c r="J26" s="41">
        <v>60</v>
      </c>
      <c r="K26" s="41">
        <v>40</v>
      </c>
      <c r="L26" s="41">
        <v>35</v>
      </c>
      <c r="M26" s="41"/>
      <c r="N26" s="41">
        <v>10</v>
      </c>
      <c r="O26" s="41">
        <v>15</v>
      </c>
      <c r="P26" s="41">
        <v>75</v>
      </c>
    </row>
    <row r="27" spans="2:16" ht="19.5" customHeight="1" thickBot="1" thickTop="1">
      <c r="B27" s="32" t="s">
        <v>49</v>
      </c>
      <c r="C27" s="36">
        <f>SUM(C20,C25)</f>
        <v>157</v>
      </c>
      <c r="D27" s="36">
        <f aca="true" t="shared" si="2" ref="D27:P27">SUM(D20,D25)</f>
        <v>176</v>
      </c>
      <c r="E27" s="36">
        <f t="shared" si="2"/>
        <v>197</v>
      </c>
      <c r="F27" s="36">
        <f t="shared" si="2"/>
        <v>148</v>
      </c>
      <c r="G27" s="36">
        <f t="shared" si="2"/>
        <v>168</v>
      </c>
      <c r="H27" s="36">
        <f t="shared" si="2"/>
        <v>174</v>
      </c>
      <c r="I27" s="36">
        <f t="shared" si="2"/>
        <v>158</v>
      </c>
      <c r="J27" s="36">
        <f t="shared" si="2"/>
        <v>200</v>
      </c>
      <c r="K27" s="36">
        <f t="shared" si="2"/>
        <v>189</v>
      </c>
      <c r="L27" s="36">
        <f t="shared" si="2"/>
        <v>175</v>
      </c>
      <c r="M27" s="36">
        <f t="shared" si="2"/>
        <v>177</v>
      </c>
      <c r="N27" s="36">
        <f t="shared" si="2"/>
        <v>111</v>
      </c>
      <c r="O27" s="36">
        <f t="shared" si="2"/>
        <v>179</v>
      </c>
      <c r="P27" s="36">
        <f t="shared" si="2"/>
        <v>193</v>
      </c>
    </row>
    <row r="28" spans="2:16" ht="19.5" customHeight="1" thickBot="1" thickTop="1">
      <c r="B28" s="29" t="s">
        <v>50</v>
      </c>
      <c r="C28" s="35">
        <f>SUM(C20,C25,C26)</f>
        <v>157</v>
      </c>
      <c r="D28" s="35">
        <f aca="true" t="shared" si="3" ref="D28:P28">SUM(D20,D25,D26)</f>
        <v>186</v>
      </c>
      <c r="E28" s="35">
        <f t="shared" si="3"/>
        <v>222</v>
      </c>
      <c r="F28" s="35">
        <f t="shared" si="3"/>
        <v>148</v>
      </c>
      <c r="G28" s="35">
        <f t="shared" si="3"/>
        <v>168</v>
      </c>
      <c r="H28" s="35">
        <f t="shared" si="3"/>
        <v>209</v>
      </c>
      <c r="I28" s="35">
        <f t="shared" si="3"/>
        <v>178</v>
      </c>
      <c r="J28" s="35">
        <f t="shared" si="3"/>
        <v>260</v>
      </c>
      <c r="K28" s="35">
        <f t="shared" si="3"/>
        <v>229</v>
      </c>
      <c r="L28" s="35">
        <f t="shared" si="3"/>
        <v>210</v>
      </c>
      <c r="M28" s="35">
        <f t="shared" si="3"/>
        <v>177</v>
      </c>
      <c r="N28" s="35">
        <f t="shared" si="3"/>
        <v>121</v>
      </c>
      <c r="O28" s="35">
        <f t="shared" si="3"/>
        <v>194</v>
      </c>
      <c r="P28" s="35">
        <f t="shared" si="3"/>
        <v>268</v>
      </c>
    </row>
    <row r="29" spans="2:16" ht="19.5" customHeight="1" thickTop="1">
      <c r="B29" s="33" t="s">
        <v>14</v>
      </c>
      <c r="C29" s="37">
        <f>RANK(C27,$C$27:$P$27)</f>
        <v>12</v>
      </c>
      <c r="D29" s="37">
        <f aca="true" t="shared" si="4" ref="D29:P29">RANK(D27,$C$27:$P$27)</f>
        <v>7</v>
      </c>
      <c r="E29" s="37">
        <f t="shared" si="4"/>
        <v>2</v>
      </c>
      <c r="F29" s="37">
        <f t="shared" si="4"/>
        <v>13</v>
      </c>
      <c r="G29" s="37">
        <f t="shared" si="4"/>
        <v>10</v>
      </c>
      <c r="H29" s="37">
        <f t="shared" si="4"/>
        <v>9</v>
      </c>
      <c r="I29" s="37">
        <f t="shared" si="4"/>
        <v>11</v>
      </c>
      <c r="J29" s="37">
        <f t="shared" si="4"/>
        <v>1</v>
      </c>
      <c r="K29" s="37">
        <f t="shared" si="4"/>
        <v>4</v>
      </c>
      <c r="L29" s="37">
        <f t="shared" si="4"/>
        <v>8</v>
      </c>
      <c r="M29" s="37">
        <f t="shared" si="4"/>
        <v>6</v>
      </c>
      <c r="N29" s="37">
        <f t="shared" si="4"/>
        <v>14</v>
      </c>
      <c r="O29" s="37">
        <f t="shared" si="4"/>
        <v>5</v>
      </c>
      <c r="P29" s="37">
        <f t="shared" si="4"/>
        <v>3</v>
      </c>
    </row>
    <row r="30" spans="2:16" ht="19.5" customHeight="1" thickBot="1">
      <c r="B30" s="34" t="s">
        <v>15</v>
      </c>
      <c r="C30" s="38" t="str">
        <f>HLOOKUP(C28,'Bảng qui định xếp loại'!$A$3:$E$4,2,1)</f>
        <v>Yếu</v>
      </c>
      <c r="D30" s="38" t="str">
        <f>HLOOKUP(D28,'Bảng qui định xếp loại'!$A$3:$E$4,2,1)</f>
        <v>TB</v>
      </c>
      <c r="E30" s="38" t="str">
        <f>HLOOKUP(E28,'Bảng qui định xếp loại'!$A$3:$E$4,2,1)</f>
        <v>Tốt</v>
      </c>
      <c r="F30" s="38" t="str">
        <f>HLOOKUP(F28,'Bảng qui định xếp loại'!$A$3:$E$4,2,1)</f>
        <v>Yếu</v>
      </c>
      <c r="G30" s="38" t="str">
        <f>HLOOKUP(G28,'Bảng qui định xếp loại'!$A$3:$E$4,2,1)</f>
        <v>Yếu</v>
      </c>
      <c r="H30" s="38" t="str">
        <f>HLOOKUP(H28,'Bảng qui định xếp loại'!$A$3:$E$4,2,1)</f>
        <v>Tốt</v>
      </c>
      <c r="I30" s="38" t="str">
        <f>HLOOKUP(I28,'Bảng qui định xếp loại'!$A$3:$E$4,2,1)</f>
        <v>Yếu</v>
      </c>
      <c r="J30" s="38" t="str">
        <f>HLOOKUP(J28,'Bảng qui định xếp loại'!$A$3:$E$4,2,1)</f>
        <v>Tốt</v>
      </c>
      <c r="K30" s="38" t="str">
        <f>HLOOKUP(K28,'Bảng qui định xếp loại'!$A$3:$E$4,2,1)</f>
        <v>Tốt</v>
      </c>
      <c r="L30" s="38" t="str">
        <f>HLOOKUP(L28,'Bảng qui định xếp loại'!$A$3:$E$4,2,1)</f>
        <v>Tốt</v>
      </c>
      <c r="M30" s="38" t="str">
        <f>HLOOKUP(M28,'Bảng qui định xếp loại'!$A$3:$E$4,2,1)</f>
        <v>Yếu</v>
      </c>
      <c r="N30" s="38" t="str">
        <f>HLOOKUP(N28,'Bảng qui định xếp loại'!$A$3:$E$4,2,1)</f>
        <v>Yếu</v>
      </c>
      <c r="O30" s="38" t="str">
        <f>HLOOKUP(O28,'Bảng qui định xếp loại'!$A$3:$E$4,2,1)</f>
        <v>Khá</v>
      </c>
      <c r="P30" s="38" t="str">
        <f>HLOOKUP(P28,'Bảng qui định xếp loại'!$A$3:$E$4,2,1)</f>
        <v>Tốt</v>
      </c>
    </row>
    <row r="31" spans="2:16" ht="13.5" thickTop="1">
      <c r="B31" s="16"/>
      <c r="C31" s="16"/>
      <c r="D31" s="16"/>
      <c r="E31" s="16"/>
      <c r="F31" s="16"/>
      <c r="G31" s="16"/>
      <c r="H31" s="16"/>
      <c r="I31" s="16"/>
      <c r="J31" s="16"/>
      <c r="K31" s="16"/>
      <c r="L31" s="16"/>
      <c r="M31" s="16"/>
      <c r="N31" s="16"/>
      <c r="O31" s="16"/>
      <c r="P31" s="16"/>
    </row>
  </sheetData>
  <sheetProtection password="DF96" sheet="1"/>
  <mergeCells count="17">
    <mergeCell ref="O4:O5"/>
    <mergeCell ref="F4:F5"/>
    <mergeCell ref="I4:I5"/>
    <mergeCell ref="K4:K5"/>
    <mergeCell ref="L4:L5"/>
    <mergeCell ref="M4:M5"/>
    <mergeCell ref="N4:N5"/>
    <mergeCell ref="B1:P1"/>
    <mergeCell ref="J4:J5"/>
    <mergeCell ref="G4:G5"/>
    <mergeCell ref="H4:H5"/>
    <mergeCell ref="B4:B5"/>
    <mergeCell ref="C4:C5"/>
    <mergeCell ref="D4:D5"/>
    <mergeCell ref="E4:E5"/>
    <mergeCell ref="B2:P2"/>
    <mergeCell ref="P4:P5"/>
  </mergeCells>
  <conditionalFormatting sqref="C29:P29">
    <cfRule type="cellIs" priority="2" dxfId="4" operator="greaterThan" stopIfTrue="1">
      <formula>11</formula>
    </cfRule>
    <cfRule type="cellIs" priority="4" dxfId="5" operator="lessThan" stopIfTrue="1">
      <formula>4</formula>
    </cfRule>
  </conditionalFormatting>
  <printOptions/>
  <pageMargins left="0.25" right="0.25" top="0.25" bottom="0.2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Q32"/>
  <sheetViews>
    <sheetView zoomScale="115" zoomScaleNormal="11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6" sqref="C16"/>
    </sheetView>
  </sheetViews>
  <sheetFormatPr defaultColWidth="9.140625" defaultRowHeight="15"/>
  <cols>
    <col min="1" max="1" width="2.57421875" style="5" customWidth="1"/>
    <col min="2" max="2" width="7.421875" style="5" customWidth="1"/>
    <col min="3" max="3" width="130.57421875" style="5" customWidth="1"/>
    <col min="4" max="16384" width="9.140625" style="5" customWidth="1"/>
  </cols>
  <sheetData>
    <row r="1" spans="2:17" ht="18.75">
      <c r="B1" s="54" t="s">
        <v>51</v>
      </c>
      <c r="C1" s="54"/>
      <c r="D1" s="10"/>
      <c r="E1" s="10"/>
      <c r="F1" s="10"/>
      <c r="G1" s="10"/>
      <c r="H1" s="10"/>
      <c r="I1" s="10"/>
      <c r="J1" s="10"/>
      <c r="K1" s="10"/>
      <c r="L1" s="10"/>
      <c r="M1" s="10"/>
      <c r="N1" s="10"/>
      <c r="O1" s="10"/>
      <c r="P1" s="10"/>
      <c r="Q1" s="10"/>
    </row>
    <row r="2" spans="2:3" ht="18.75">
      <c r="B2" s="52" t="s">
        <v>17</v>
      </c>
      <c r="C2" s="53"/>
    </row>
    <row r="3" spans="2:3" ht="4.5" customHeight="1" thickBot="1">
      <c r="B3" s="4"/>
      <c r="C3" s="4"/>
    </row>
    <row r="4" spans="2:3" ht="18" customHeight="1" thickBot="1" thickTop="1">
      <c r="B4" s="6" t="s">
        <v>18</v>
      </c>
      <c r="C4" s="7" t="s">
        <v>19</v>
      </c>
    </row>
    <row r="5" spans="2:3" ht="18" customHeight="1" thickTop="1">
      <c r="B5" s="50" t="s">
        <v>35</v>
      </c>
      <c r="C5" s="13" t="s">
        <v>55</v>
      </c>
    </row>
    <row r="6" spans="2:3" ht="18" customHeight="1">
      <c r="B6" s="51"/>
      <c r="C6" s="9" t="s">
        <v>74</v>
      </c>
    </row>
    <row r="7" spans="2:3" ht="18" customHeight="1">
      <c r="B7" s="50" t="s">
        <v>36</v>
      </c>
      <c r="C7" s="11" t="s">
        <v>57</v>
      </c>
    </row>
    <row r="8" spans="2:3" ht="18" customHeight="1">
      <c r="B8" s="51"/>
      <c r="C8" s="9" t="s">
        <v>59</v>
      </c>
    </row>
    <row r="9" spans="2:3" ht="18" customHeight="1">
      <c r="B9" s="50" t="s">
        <v>37</v>
      </c>
      <c r="C9" s="12" t="s">
        <v>64</v>
      </c>
    </row>
    <row r="10" spans="2:3" ht="18" customHeight="1">
      <c r="B10" s="51"/>
      <c r="C10" s="9" t="s">
        <v>60</v>
      </c>
    </row>
    <row r="11" spans="2:3" ht="18" customHeight="1">
      <c r="B11" s="50" t="s">
        <v>38</v>
      </c>
      <c r="C11" s="8" t="s">
        <v>65</v>
      </c>
    </row>
    <row r="12" spans="2:3" ht="18" customHeight="1">
      <c r="B12" s="51"/>
      <c r="C12" s="9"/>
    </row>
    <row r="13" spans="2:3" ht="18" customHeight="1">
      <c r="B13" s="50" t="s">
        <v>39</v>
      </c>
      <c r="C13" s="8" t="s">
        <v>66</v>
      </c>
    </row>
    <row r="14" spans="2:3" ht="18" customHeight="1">
      <c r="B14" s="51"/>
      <c r="C14" s="9" t="s">
        <v>67</v>
      </c>
    </row>
    <row r="15" spans="2:3" ht="18" customHeight="1">
      <c r="B15" s="50" t="s">
        <v>40</v>
      </c>
      <c r="C15" s="8" t="s">
        <v>76</v>
      </c>
    </row>
    <row r="16" spans="2:3" ht="18" customHeight="1">
      <c r="B16" s="51"/>
      <c r="C16" s="9" t="s">
        <v>77</v>
      </c>
    </row>
    <row r="17" spans="2:3" ht="18" customHeight="1">
      <c r="B17" s="50" t="s">
        <v>41</v>
      </c>
      <c r="C17" s="8" t="s">
        <v>68</v>
      </c>
    </row>
    <row r="18" spans="2:3" ht="18" customHeight="1">
      <c r="B18" s="51"/>
      <c r="C18" s="9" t="s">
        <v>61</v>
      </c>
    </row>
    <row r="19" spans="2:3" ht="18" customHeight="1">
      <c r="B19" s="50" t="s">
        <v>42</v>
      </c>
      <c r="C19" s="8"/>
    </row>
    <row r="20" spans="2:3" ht="18" customHeight="1">
      <c r="B20" s="51"/>
      <c r="C20" s="9" t="s">
        <v>53</v>
      </c>
    </row>
    <row r="21" spans="2:3" ht="18" customHeight="1">
      <c r="B21" s="50" t="s">
        <v>43</v>
      </c>
      <c r="C21" s="8" t="s">
        <v>56</v>
      </c>
    </row>
    <row r="22" spans="2:3" ht="18" customHeight="1">
      <c r="B22" s="51"/>
      <c r="C22" s="9" t="s">
        <v>62</v>
      </c>
    </row>
    <row r="23" spans="2:3" ht="18" customHeight="1">
      <c r="B23" s="50" t="s">
        <v>44</v>
      </c>
      <c r="C23" s="8" t="s">
        <v>69</v>
      </c>
    </row>
    <row r="24" spans="2:3" ht="18" customHeight="1">
      <c r="B24" s="51"/>
      <c r="C24" s="9" t="s">
        <v>63</v>
      </c>
    </row>
    <row r="25" spans="2:3" ht="18" customHeight="1">
      <c r="B25" s="50" t="s">
        <v>45</v>
      </c>
      <c r="C25" s="8" t="s">
        <v>70</v>
      </c>
    </row>
    <row r="26" spans="2:3" ht="18" customHeight="1">
      <c r="B26" s="51"/>
      <c r="C26" s="9"/>
    </row>
    <row r="27" spans="2:3" ht="18" customHeight="1">
      <c r="B27" s="50" t="s">
        <v>46</v>
      </c>
      <c r="C27" s="42" t="s">
        <v>71</v>
      </c>
    </row>
    <row r="28" spans="2:3" ht="18" customHeight="1">
      <c r="B28" s="51"/>
      <c r="C28" s="43" t="s">
        <v>75</v>
      </c>
    </row>
    <row r="29" spans="2:3" ht="18" customHeight="1">
      <c r="B29" s="50" t="s">
        <v>47</v>
      </c>
      <c r="C29" s="8" t="s">
        <v>72</v>
      </c>
    </row>
    <row r="30" spans="2:3" ht="18" customHeight="1">
      <c r="B30" s="51"/>
      <c r="C30" s="9" t="s">
        <v>54</v>
      </c>
    </row>
    <row r="31" spans="2:3" ht="18" customHeight="1">
      <c r="B31" s="55" t="s">
        <v>48</v>
      </c>
      <c r="C31" s="8" t="s">
        <v>58</v>
      </c>
    </row>
    <row r="32" spans="2:3" ht="18" customHeight="1" thickBot="1">
      <c r="B32" s="56"/>
      <c r="C32" s="39" t="s">
        <v>73</v>
      </c>
    </row>
    <row r="33" ht="15.75" thickTop="1"/>
  </sheetData>
  <sheetProtection/>
  <mergeCells count="16">
    <mergeCell ref="B1:C1"/>
    <mergeCell ref="B29:B30"/>
    <mergeCell ref="B31:B32"/>
    <mergeCell ref="B19:B20"/>
    <mergeCell ref="B21:B22"/>
    <mergeCell ref="B23:B24"/>
    <mergeCell ref="B25:B26"/>
    <mergeCell ref="B27:B28"/>
    <mergeCell ref="B13:B14"/>
    <mergeCell ref="B15:B16"/>
    <mergeCell ref="B17:B18"/>
    <mergeCell ref="B2:C2"/>
    <mergeCell ref="B5:B6"/>
    <mergeCell ref="B7:B8"/>
    <mergeCell ref="B9:B10"/>
    <mergeCell ref="B11:B12"/>
  </mergeCells>
  <printOptions/>
  <pageMargins left="0.25" right="0.25" top="0.25" bottom="0.2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
    </sheetView>
  </sheetViews>
  <sheetFormatPr defaultColWidth="9.140625" defaultRowHeight="15"/>
  <sheetData>
    <row r="1" spans="1:5" ht="18">
      <c r="A1" s="57" t="s">
        <v>23</v>
      </c>
      <c r="B1" s="57"/>
      <c r="C1" s="57"/>
      <c r="D1" s="57"/>
      <c r="E1" s="57"/>
    </row>
    <row r="2" spans="1:5" ht="18">
      <c r="A2" s="1"/>
      <c r="B2" s="1"/>
      <c r="C2" s="1"/>
      <c r="D2" s="1"/>
      <c r="E2" s="1"/>
    </row>
    <row r="3" spans="1:5" ht="15">
      <c r="A3" s="2" t="s">
        <v>24</v>
      </c>
      <c r="B3" s="3">
        <v>0</v>
      </c>
      <c r="C3" s="3">
        <v>185</v>
      </c>
      <c r="D3" s="3">
        <v>190</v>
      </c>
      <c r="E3" s="3">
        <v>195</v>
      </c>
    </row>
    <row r="4" spans="1:5" ht="15">
      <c r="A4" s="2" t="s">
        <v>25</v>
      </c>
      <c r="B4" s="3" t="s">
        <v>26</v>
      </c>
      <c r="C4" s="3" t="s">
        <v>28</v>
      </c>
      <c r="D4" s="3" t="s">
        <v>27</v>
      </c>
      <c r="E4" s="3" t="s">
        <v>16</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IK</cp:lastModifiedBy>
  <cp:lastPrinted>2016-10-19T02:12:36Z</cp:lastPrinted>
  <dcterms:created xsi:type="dcterms:W3CDTF">2013-08-24T15:42:38Z</dcterms:created>
  <dcterms:modified xsi:type="dcterms:W3CDTF">2016-10-19T02:13:52Z</dcterms:modified>
  <cp:category/>
  <cp:version/>
  <cp:contentType/>
  <cp:contentStatus/>
</cp:coreProperties>
</file>