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<sst xmlns="http://schemas.openxmlformats.org/spreadsheetml/2006/main" count="86" uniqueCount="72">
  <si>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</si>
  <si>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</si>
  <si>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</si>
  <si>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</si>
  <si>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</si>
  <si>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</si>
  <si>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</si>
  <si>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</si>
  <si>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</si>
  <si>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</si>
  <si>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</si>
  <si>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</si>
  <si>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</si>
  <si>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</si>
  <si>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</si>
  <si>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</si>
  <si>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</si>
  <si>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</si>
  <si>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</si>
  <si>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</si>
  <si>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</si>
  <si>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</si>
  <si>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</si>
  <si>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</si>
  <si>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</si>
  <si>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</si>
  <si>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</si>
  <si>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</si>
  <si>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</si>
  <si>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</si>
  <si>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</si>
  <si>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</si>
  <si>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</si>
  <si>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</si>
  <si>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</si>
  <si>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</si>
  <si>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</si>
  <si>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</si>
  <si>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</si>
  <si>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</si>
  <si>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</si>
  <si>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</si>
  <si>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</si>
  <si>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</si>
  <si>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</si>
  <si>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</si>
  <si>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</si>
  <si>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</si>
  <si>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</si>
  <si>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</si>
  <si>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</si>
  <si>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11 - TỪ: 31/10/2016 ĐẾN 06/11/2016                        LỚP TRỰC: 10C11 - GVCN: NGUYỄN THỊ HÀ</t>
  </si>
  <si>
    <t>Hường làm việc riêng giờ văn</t>
  </si>
  <si>
    <t>Không Trừ</t>
  </si>
  <si>
    <t>Trung, Mạnh chơi điện thoại trong giờ toán</t>
  </si>
  <si>
    <t>T6: Niên đi trễ, Cờ đỏ đi trực muộn</t>
  </si>
  <si>
    <t>T6: 1P (Dương); T7: Trực nhật muộn;</t>
  </si>
  <si>
    <t>T2: Trực nhật muộn; T5: 1P (Bảo Thiện); T6: 1P (Đinh Linh); T7: 1P (Lân)</t>
  </si>
  <si>
    <t xml:space="preserve">T2: 2 đi trễ (Vân, Trúc), Trực nhật bẩn; T3: 3P (Tình, Triều, Tuyền); T4: 1 đi trễ (Tình) </t>
  </si>
  <si>
    <t>T5: Giờ C Toán (Lớp quá ồn, nhắc bài cho bạn); 1 Giờ C công dân (Hồng Nhung, Thanh Trúc coppy bài nhau)</t>
  </si>
  <si>
    <t xml:space="preserve">T3: 1KP (Thiện) Phương không nghiêm túc giờ công nghệ; T6: 1P; T7: 1P (Thủy); 2KP (Khang, Thiện); 2 đi trễ (Thiện, Thủy) </t>
  </si>
  <si>
    <t xml:space="preserve">T2: 1P (Hoàng); SH ồn; T3: 1P (Thiện); Vy nói chuyện giờ toán, 1 giờ B toán (Lớp không chú ý); T4: 1P (Quang Anh); 1 đi trễ (Duy thiện); Đức nhuộm tóc  </t>
  </si>
  <si>
    <t>T7: 2P (Duy Thịnh, Khương); 1 giờ B toán (Minh Thiện 1, Phong 1, Nhi 1)</t>
  </si>
  <si>
    <t>T5: 1P (Trần Loan); T7: 2P</t>
  </si>
  <si>
    <t xml:space="preserve"> </t>
  </si>
  <si>
    <t>T7: 2P; Quốc chưa ngiêm túc giờ công dân</t>
  </si>
  <si>
    <t xml:space="preserve">T7: 3P (Tuấn Anh, Nam, Hoàng); </t>
  </si>
  <si>
    <t>T5: 2P; Thảo, Thúy đùa giỡn trong giờ lý; T6: 1P; T7: 3P (Lương, Hưng, Trang); 3 vào chậm 30' (Thảo, Phương, Hằng)</t>
  </si>
  <si>
    <t xml:space="preserve">T2: 1P (H Huyền); Vệ sinh bẩn; T4: 2P, 1KP, Thắng không đồng phục; T5: 4P (H Mul, H Huyền, Bảo, Ân); 4 đi trễ; T6: 2P (Trung,...); Danh đi trễ </t>
  </si>
  <si>
    <t>T7: 7P (Hoàng, Yến, Thảo, Y Jar, Danh, Nghị,...)</t>
  </si>
  <si>
    <t>Thưởng 10 điểm quét sân trường (Thứ 2);</t>
  </si>
  <si>
    <t>T3: 2P (Khánh….); 01 không mặc áo dài; T5: 1KP (Thy), Thế Anh đi trễ; T6: 2P; 5KP; T7: 2P, 4KP. Cờ đỏ đi trực muộn (Trực lớp 10C13)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</si>
</sst>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2" fillId="0" borderId="28" xfId="59" applyFont="1" applyBorder="1" applyAlignment="1">
      <alignment horizontal="left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9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left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28" xfId="59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4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</row>
    <row r="2" spans="2:16" ht="18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5" t="s">
        <v>35</v>
      </c>
      <c r="D4" s="45" t="s">
        <v>36</v>
      </c>
      <c r="E4" s="45" t="s">
        <v>37</v>
      </c>
      <c r="F4" s="45" t="s">
        <v>38</v>
      </c>
      <c r="G4" s="45" t="s">
        <v>39</v>
      </c>
      <c r="H4" s="45" t="s">
        <v>40</v>
      </c>
      <c r="I4" s="45" t="s">
        <v>41</v>
      </c>
      <c r="J4" s="45" t="s">
        <v>42</v>
      </c>
      <c r="K4" s="45" t="s">
        <v>43</v>
      </c>
      <c r="L4" s="45" t="s">
        <v>44</v>
      </c>
      <c r="M4" s="45" t="s">
        <v>45</v>
      </c>
      <c r="N4" s="45" t="s">
        <v>46</v>
      </c>
      <c r="O4" s="45" t="s">
        <v>47</v>
      </c>
      <c r="P4" s="45" t="s">
        <v>48</v>
      </c>
    </row>
    <row r="5" spans="2:16" ht="13.5" thickBot="1">
      <c r="B5" s="4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 thickTop="1">
      <c r="B6" s="17" t="s">
        <v>2</v>
      </c>
      <c r="C6" s="18"/>
      <c r="D6" s="19">
        <v>-58</v>
      </c>
      <c r="E6" s="19">
        <v>-1</v>
      </c>
      <c r="F6" s="19">
        <v>-3</v>
      </c>
      <c r="G6" s="19">
        <v>-9</v>
      </c>
      <c r="H6" s="19">
        <v>-21</v>
      </c>
      <c r="I6" s="19">
        <v>-7</v>
      </c>
      <c r="J6" s="19">
        <v>-3</v>
      </c>
      <c r="K6" s="19">
        <v>-2</v>
      </c>
      <c r="L6" s="19">
        <v>-3</v>
      </c>
      <c r="M6" s="19">
        <v>-12</v>
      </c>
      <c r="N6" s="19">
        <v>-31</v>
      </c>
      <c r="O6" s="19">
        <v>-2</v>
      </c>
      <c r="P6" s="19"/>
    </row>
    <row r="7" spans="2:16" ht="19.5" customHeight="1">
      <c r="B7" s="20" t="s">
        <v>3</v>
      </c>
      <c r="C7" s="21"/>
      <c r="D7" s="22"/>
      <c r="E7" s="22">
        <v>-5</v>
      </c>
      <c r="F7" s="22">
        <v>-5</v>
      </c>
      <c r="G7" s="22">
        <v>-5</v>
      </c>
      <c r="H7" s="22"/>
      <c r="I7" s="22"/>
      <c r="J7" s="22"/>
      <c r="K7" s="22"/>
      <c r="L7" s="22"/>
      <c r="M7" s="22"/>
      <c r="N7" s="22">
        <v>-5</v>
      </c>
      <c r="O7" s="22"/>
      <c r="P7" s="22"/>
    </row>
    <row r="8" spans="2:16" ht="19.5" customHeight="1">
      <c r="B8" s="23" t="s">
        <v>4</v>
      </c>
      <c r="C8" s="21"/>
      <c r="D8" s="22">
        <v>-2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ht="19.5" customHeight="1">
      <c r="B13" s="20" t="s">
        <v>20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29</v>
      </c>
      <c r="C14" s="21">
        <v>-2</v>
      </c>
      <c r="D14" s="22">
        <v>-5</v>
      </c>
      <c r="E14" s="22"/>
      <c r="F14" s="22"/>
      <c r="G14" s="22"/>
      <c r="H14" s="22">
        <v>-2</v>
      </c>
      <c r="I14" s="22">
        <v>-4</v>
      </c>
      <c r="J14" s="22"/>
      <c r="K14" s="22">
        <v>-2</v>
      </c>
      <c r="L14" s="22"/>
      <c r="M14" s="22">
        <v>-4</v>
      </c>
      <c r="N14" s="22"/>
      <c r="O14" s="22"/>
      <c r="P14" s="22"/>
    </row>
    <row r="15" spans="2:16" ht="19.5" customHeight="1">
      <c r="B15" s="24" t="s">
        <v>30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32</v>
      </c>
      <c r="C16" s="21"/>
      <c r="D16" s="22"/>
      <c r="E16" s="22"/>
      <c r="F16" s="22"/>
      <c r="G16" s="22"/>
      <c r="H16" s="22">
        <v>-40</v>
      </c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33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34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21</v>
      </c>
      <c r="C20" s="35">
        <f>100+SUM(C6:C19)</f>
        <v>98</v>
      </c>
      <c r="D20" s="35">
        <f aca="true" t="shared" si="0" ref="D20:P20">100+SUM(D6:D19)</f>
        <v>35</v>
      </c>
      <c r="E20" s="35">
        <f t="shared" si="0"/>
        <v>94</v>
      </c>
      <c r="F20" s="35">
        <f t="shared" si="0"/>
        <v>92</v>
      </c>
      <c r="G20" s="35">
        <f t="shared" si="0"/>
        <v>86</v>
      </c>
      <c r="H20" s="35">
        <f t="shared" si="0"/>
        <v>37</v>
      </c>
      <c r="I20" s="35">
        <f t="shared" si="0"/>
        <v>89</v>
      </c>
      <c r="J20" s="35">
        <f t="shared" si="0"/>
        <v>97</v>
      </c>
      <c r="K20" s="35">
        <f t="shared" si="0"/>
        <v>96</v>
      </c>
      <c r="L20" s="35">
        <f t="shared" si="0"/>
        <v>97</v>
      </c>
      <c r="M20" s="35">
        <f t="shared" si="0"/>
        <v>84</v>
      </c>
      <c r="N20" s="35">
        <f t="shared" si="0"/>
        <v>64</v>
      </c>
      <c r="O20" s="35">
        <f t="shared" si="0"/>
        <v>98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>
        <v>-10</v>
      </c>
      <c r="J22" s="22"/>
      <c r="K22" s="22"/>
      <c r="L22" s="22"/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>
        <v>-20</v>
      </c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22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80</v>
      </c>
      <c r="H25" s="35">
        <f t="shared" si="1"/>
        <v>100</v>
      </c>
      <c r="I25" s="35">
        <f t="shared" si="1"/>
        <v>90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>
        <v>10</v>
      </c>
      <c r="N26" s="41"/>
      <c r="O26" s="41"/>
      <c r="P26" s="41"/>
    </row>
    <row r="27" spans="2:16" ht="19.5" customHeight="1" thickBot="1" thickTop="1">
      <c r="B27" s="32" t="s">
        <v>49</v>
      </c>
      <c r="C27" s="36">
        <f>SUM(C20,C25)</f>
        <v>198</v>
      </c>
      <c r="D27" s="36">
        <f aca="true" t="shared" si="2" ref="D27:P27">SUM(D20,D25)</f>
        <v>135</v>
      </c>
      <c r="E27" s="36">
        <f t="shared" si="2"/>
        <v>194</v>
      </c>
      <c r="F27" s="36">
        <f t="shared" si="2"/>
        <v>192</v>
      </c>
      <c r="G27" s="36">
        <f t="shared" si="2"/>
        <v>166</v>
      </c>
      <c r="H27" s="36">
        <f t="shared" si="2"/>
        <v>137</v>
      </c>
      <c r="I27" s="36">
        <f t="shared" si="2"/>
        <v>179</v>
      </c>
      <c r="J27" s="36">
        <f t="shared" si="2"/>
        <v>197</v>
      </c>
      <c r="K27" s="36">
        <f t="shared" si="2"/>
        <v>196</v>
      </c>
      <c r="L27" s="36">
        <f t="shared" si="2"/>
        <v>197</v>
      </c>
      <c r="M27" s="36">
        <f t="shared" si="2"/>
        <v>184</v>
      </c>
      <c r="N27" s="36">
        <f t="shared" si="2"/>
        <v>164</v>
      </c>
      <c r="O27" s="36">
        <f t="shared" si="2"/>
        <v>198</v>
      </c>
      <c r="P27" s="36">
        <f t="shared" si="2"/>
        <v>200</v>
      </c>
    </row>
    <row r="28" spans="2:16" ht="19.5" customHeight="1" thickBot="1" thickTop="1">
      <c r="B28" s="29" t="s">
        <v>50</v>
      </c>
      <c r="C28" s="35">
        <f>SUM(C20,C25,C26)</f>
        <v>198</v>
      </c>
      <c r="D28" s="35">
        <f aca="true" t="shared" si="3" ref="D28:P28">SUM(D20,D25,D26)</f>
        <v>135</v>
      </c>
      <c r="E28" s="35">
        <f t="shared" si="3"/>
        <v>194</v>
      </c>
      <c r="F28" s="35">
        <f t="shared" si="3"/>
        <v>192</v>
      </c>
      <c r="G28" s="35">
        <f t="shared" si="3"/>
        <v>166</v>
      </c>
      <c r="H28" s="35">
        <f t="shared" si="3"/>
        <v>137</v>
      </c>
      <c r="I28" s="35">
        <f t="shared" si="3"/>
        <v>179</v>
      </c>
      <c r="J28" s="35">
        <f t="shared" si="3"/>
        <v>197</v>
      </c>
      <c r="K28" s="35">
        <f t="shared" si="3"/>
        <v>196</v>
      </c>
      <c r="L28" s="35">
        <f t="shared" si="3"/>
        <v>197</v>
      </c>
      <c r="M28" s="35">
        <f t="shared" si="3"/>
        <v>194</v>
      </c>
      <c r="N28" s="35">
        <f t="shared" si="3"/>
        <v>164</v>
      </c>
      <c r="O28" s="35">
        <f t="shared" si="3"/>
        <v>198</v>
      </c>
      <c r="P28" s="35">
        <f t="shared" si="3"/>
        <v>200</v>
      </c>
    </row>
    <row r="29" spans="2:16" ht="19.5" customHeight="1" thickTop="1">
      <c r="B29" s="33" t="s">
        <v>14</v>
      </c>
      <c r="C29" s="37">
        <f>RANK(C27,$C$27:$P$27)</f>
        <v>2</v>
      </c>
      <c r="D29" s="37">
        <f aca="true" t="shared" si="4" ref="D29:P29">RANK(D27,$C$27:$P$27)</f>
        <v>14</v>
      </c>
      <c r="E29" s="37">
        <f t="shared" si="4"/>
        <v>7</v>
      </c>
      <c r="F29" s="37">
        <f t="shared" si="4"/>
        <v>8</v>
      </c>
      <c r="G29" s="37">
        <f t="shared" si="4"/>
        <v>11</v>
      </c>
      <c r="H29" s="37">
        <f t="shared" si="4"/>
        <v>13</v>
      </c>
      <c r="I29" s="37">
        <f t="shared" si="4"/>
        <v>10</v>
      </c>
      <c r="J29" s="37">
        <f t="shared" si="4"/>
        <v>4</v>
      </c>
      <c r="K29" s="37">
        <f t="shared" si="4"/>
        <v>6</v>
      </c>
      <c r="L29" s="37">
        <f t="shared" si="4"/>
        <v>4</v>
      </c>
      <c r="M29" s="37">
        <f t="shared" si="4"/>
        <v>9</v>
      </c>
      <c r="N29" s="37">
        <f t="shared" si="4"/>
        <v>12</v>
      </c>
      <c r="O29" s="37">
        <f t="shared" si="4"/>
        <v>2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Tốt</v>
      </c>
      <c r="D30" s="38" t="str">
        <f>HLOOKUP(D28,'Bảng qui định xếp loại'!$A$3:$E$4,2,1)</f>
        <v>Yếu</v>
      </c>
      <c r="E30" s="38" t="str">
        <f>HLOOKUP(E28,'Bảng qui định xếp loại'!$A$3:$E$4,2,1)</f>
        <v>Khá</v>
      </c>
      <c r="F30" s="38" t="str">
        <f>HLOOKUP(F28,'Bảng qui định xếp loại'!$A$3:$E$4,2,1)</f>
        <v>Khá</v>
      </c>
      <c r="G30" s="38" t="str">
        <f>HLOOKUP(G28,'Bảng qui định xếp loại'!$A$3:$E$4,2,1)</f>
        <v>Yếu</v>
      </c>
      <c r="H30" s="38" t="str">
        <f>HLOOKUP(H28,'Bảng qui định xếp loại'!$A$3:$E$4,2,1)</f>
        <v>Yếu</v>
      </c>
      <c r="I30" s="38" t="str">
        <f>HLOOKUP(I28,'Bảng qui định xếp loại'!$A$3:$E$4,2,1)</f>
        <v>Yếu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Khá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4" t="str">
        <f>'Ghi điểm khối 10'!B1:P1</f>
        <v>TUẦN: 11 - TỪ: 31/10/2016 ĐẾN 06/11/2016                        LỚP TRỰC: 10C11 - GVCN: NGUYỄN THỊ HÀ</v>
      </c>
      <c r="C1" s="5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2" t="s">
        <v>17</v>
      </c>
      <c r="C2" s="53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0" t="s">
        <v>35</v>
      </c>
      <c r="C5" s="13" t="s">
        <v>52</v>
      </c>
    </row>
    <row r="6" spans="2:3" ht="18" customHeight="1">
      <c r="B6" s="51"/>
      <c r="C6" s="9"/>
    </row>
    <row r="7" spans="2:3" ht="18" customHeight="1">
      <c r="B7" s="50" t="s">
        <v>36</v>
      </c>
      <c r="C7" s="11" t="s">
        <v>71</v>
      </c>
    </row>
    <row r="8" spans="2:3" ht="18" customHeight="1">
      <c r="B8" s="51"/>
      <c r="C8" s="9"/>
    </row>
    <row r="9" spans="2:3" ht="18" customHeight="1">
      <c r="B9" s="50" t="s">
        <v>37</v>
      </c>
      <c r="C9" s="12" t="s">
        <v>56</v>
      </c>
    </row>
    <row r="10" spans="2:3" ht="18" customHeight="1">
      <c r="B10" s="51"/>
      <c r="C10" s="9"/>
    </row>
    <row r="11" spans="2:3" ht="18" customHeight="1">
      <c r="B11" s="50" t="s">
        <v>38</v>
      </c>
      <c r="C11" s="8" t="s">
        <v>57</v>
      </c>
    </row>
    <row r="12" spans="2:3" ht="18" customHeight="1">
      <c r="B12" s="51"/>
      <c r="C12" s="9"/>
    </row>
    <row r="13" spans="2:3" ht="18" customHeight="1">
      <c r="B13" s="50" t="s">
        <v>39</v>
      </c>
      <c r="C13" s="8" t="s">
        <v>58</v>
      </c>
    </row>
    <row r="14" spans="2:3" ht="18" customHeight="1">
      <c r="B14" s="51"/>
      <c r="C14" s="9" t="s">
        <v>59</v>
      </c>
    </row>
    <row r="15" spans="2:3" ht="18" customHeight="1">
      <c r="B15" s="50" t="s">
        <v>40</v>
      </c>
      <c r="C15" s="8" t="s">
        <v>60</v>
      </c>
    </row>
    <row r="16" spans="2:3" ht="18" customHeight="1">
      <c r="B16" s="51"/>
      <c r="C16" s="9" t="s">
        <v>54</v>
      </c>
    </row>
    <row r="17" spans="2:3" ht="18" customHeight="1">
      <c r="B17" s="50" t="s">
        <v>41</v>
      </c>
      <c r="C17" s="8" t="s">
        <v>61</v>
      </c>
    </row>
    <row r="18" spans="2:3" ht="18" customHeight="1">
      <c r="B18" s="51"/>
      <c r="C18" s="9" t="s">
        <v>62</v>
      </c>
    </row>
    <row r="19" spans="2:3" ht="18" customHeight="1">
      <c r="B19" s="50" t="s">
        <v>42</v>
      </c>
      <c r="C19" s="8" t="s">
        <v>63</v>
      </c>
    </row>
    <row r="20" spans="2:3" ht="18" customHeight="1">
      <c r="B20" s="51"/>
      <c r="C20" s="9"/>
    </row>
    <row r="21" spans="2:3" ht="18" customHeight="1">
      <c r="B21" s="50" t="s">
        <v>43</v>
      </c>
      <c r="C21" s="8" t="s">
        <v>65</v>
      </c>
    </row>
    <row r="22" spans="2:3" ht="18" customHeight="1">
      <c r="B22" s="51"/>
      <c r="C22" s="9" t="s">
        <v>64</v>
      </c>
    </row>
    <row r="23" spans="2:3" ht="18" customHeight="1">
      <c r="B23" s="50" t="s">
        <v>44</v>
      </c>
      <c r="C23" s="8" t="s">
        <v>66</v>
      </c>
    </row>
    <row r="24" spans="2:3" ht="18" customHeight="1">
      <c r="B24" s="51"/>
      <c r="C24" s="9"/>
    </row>
    <row r="25" spans="2:3" ht="18" customHeight="1">
      <c r="B25" s="50" t="s">
        <v>45</v>
      </c>
      <c r="C25" s="8" t="s">
        <v>67</v>
      </c>
    </row>
    <row r="26" spans="2:3" ht="18" customHeight="1">
      <c r="B26" s="51"/>
      <c r="C26" s="9" t="s">
        <v>70</v>
      </c>
    </row>
    <row r="27" spans="2:3" ht="18" customHeight="1">
      <c r="B27" s="50" t="s">
        <v>46</v>
      </c>
      <c r="C27" s="42" t="s">
        <v>68</v>
      </c>
    </row>
    <row r="28" spans="2:3" ht="18" customHeight="1">
      <c r="B28" s="51"/>
      <c r="C28" s="43" t="s">
        <v>69</v>
      </c>
    </row>
    <row r="29" spans="2:3" ht="18" customHeight="1">
      <c r="B29" s="50" t="s">
        <v>47</v>
      </c>
      <c r="C29" s="8" t="s">
        <v>55</v>
      </c>
    </row>
    <row r="30" spans="2:3" ht="18" customHeight="1">
      <c r="B30" s="51"/>
      <c r="C30" s="9"/>
    </row>
    <row r="31" spans="2:3" ht="18" customHeight="1">
      <c r="B31" s="55" t="s">
        <v>48</v>
      </c>
      <c r="C31" s="8" t="s">
        <v>53</v>
      </c>
    </row>
    <row r="32" spans="2:3" ht="18" customHeight="1" thickBot="1">
      <c r="B32" s="56"/>
      <c r="C32" s="39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7" t="s">
        <v>23</v>
      </c>
      <c r="B1" s="57"/>
      <c r="C1" s="57"/>
      <c r="D1" s="57"/>
      <c r="E1" s="57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2016-11-07T03:45:25Z</cp:lastPrinted>
  <dcterms:created xsi:type="dcterms:W3CDTF">2013-08-24T15:42:38Z</dcterms:created>
  <dcterms:modified xsi:type="dcterms:W3CDTF">2016-11-07T09:52:00Z</dcterms:modified>
  <cp:category/>
  <cp:version/>
  <cp:contentType/>
  <cp:contentStatus/>
</cp:coreProperties>
</file>