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40" windowHeight="5385" activeTab="0"/>
  </bookViews>
  <sheets>
    <sheet name="Sheet1" sheetId="1" r:id="rId1"/>
  </sheets>
  <definedNames>
    <definedName name="DS">'Sheet1'!$A$3:$C$25</definedName>
    <definedName name="OLE_LINK1" localSheetId="0">'Sheet1'!$E$6</definedName>
  </definedNames>
  <calcPr fullCalcOnLoad="1"/>
</workbook>
</file>

<file path=xl/sharedStrings.xml><?xml version="1.0" encoding="utf-8"?>
<sst xmlns="http://schemas.openxmlformats.org/spreadsheetml/2006/main" count="54" uniqueCount="47">
  <si>
    <t>TT</t>
  </si>
  <si>
    <t>Họ và tên</t>
  </si>
  <si>
    <t>Đơn vị</t>
  </si>
  <si>
    <t>KẾT QUẢ</t>
  </si>
  <si>
    <t>VÀNG</t>
  </si>
  <si>
    <t>BẠC</t>
  </si>
  <si>
    <t>ĐỒNG</t>
  </si>
  <si>
    <t>Hảo + Phúc</t>
  </si>
  <si>
    <t>THPT Kr ana</t>
  </si>
  <si>
    <t>Nguyễn Anh + Một</t>
  </si>
  <si>
    <t>THPT DTNT NT Lơng</t>
  </si>
  <si>
    <t>Nam + Nghĩa</t>
  </si>
  <si>
    <t>THPT LQ Đôn</t>
  </si>
  <si>
    <t>Thể + Kiên</t>
  </si>
  <si>
    <t>Truường + Thắng</t>
  </si>
  <si>
    <t>THPT Ng V Cừ</t>
  </si>
  <si>
    <t>Khánh + Sơn</t>
  </si>
  <si>
    <t>Nam + Thành</t>
  </si>
  <si>
    <t>THPT Ng Huệ</t>
  </si>
  <si>
    <t>Vính + Huy</t>
  </si>
  <si>
    <t>THPT B Hồ</t>
  </si>
  <si>
    <t>Phiên + Toản</t>
  </si>
  <si>
    <t>PGD B Đôn</t>
  </si>
  <si>
    <t>Long + Đương</t>
  </si>
  <si>
    <t>PGD Kr Buk</t>
  </si>
  <si>
    <t>Luân + Dũng</t>
  </si>
  <si>
    <t>THPT Ngô gia Tự</t>
  </si>
  <si>
    <t>Kiên + Hạnh</t>
  </si>
  <si>
    <t>THPT CV An</t>
  </si>
  <si>
    <t>Tuấn + Hòa</t>
  </si>
  <si>
    <t>Huy + Điệp</t>
  </si>
  <si>
    <t>THPT Lăk</t>
  </si>
  <si>
    <t>Hùng + Hải</t>
  </si>
  <si>
    <t>PGD TX BHồ</t>
  </si>
  <si>
    <t>Minh + Quang</t>
  </si>
  <si>
    <t>Sở GD</t>
  </si>
  <si>
    <t>Hùng + Hòa</t>
  </si>
  <si>
    <t>PGD CưMnga</t>
  </si>
  <si>
    <t>Tùng + Danh Thanh</t>
  </si>
  <si>
    <t>PGD Kr păk</t>
  </si>
  <si>
    <t>Nghĩa + Dũng</t>
  </si>
  <si>
    <t>Anh Tuấn + Dị</t>
  </si>
  <si>
    <t>PGD BMT</t>
  </si>
  <si>
    <t>Văn Tuấn + L Anh Tuấn</t>
  </si>
  <si>
    <t>Tải + Cảnh</t>
  </si>
  <si>
    <t>CK</t>
  </si>
  <si>
    <t>NỘI DUNG  : ĐÔI NAM 31-40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</si>
</sst>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2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2"/>
      <color indexed="8"/>
      <name val="Times New Roman"/>
      <family val="2"/>
    </font>
    <font>
      <sz val="10"/>
      <color indexed="8"/>
      <name val="Times New Roman"/>
      <family val="2"/>
    </font>
    <font>
      <b/>
      <sz val="11"/>
      <color indexed="8"/>
      <name val="Calibri"/>
      <family val="0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2"/>
      <color theme="1"/>
      <name val="Times New Roman"/>
      <family val="2"/>
    </font>
    <font>
      <sz val="10"/>
      <color theme="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57" applyFont="1" applyProtection="1">
      <alignment/>
      <protection locked="0"/>
    </xf>
    <xf numFmtId="0" fontId="2" fillId="0" borderId="11" xfId="57" applyFont="1" applyBorder="1" applyAlignment="1" applyProtection="1">
      <alignment horizontal="center"/>
      <protection locked="0"/>
    </xf>
    <xf numFmtId="0" fontId="3" fillId="0" borderId="11" xfId="57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4" fillId="0" borderId="11" xfId="0" applyFont="1" applyBorder="1" applyAlignment="1" applyProtection="1">
      <alignment/>
      <protection locked="0"/>
    </xf>
    <xf numFmtId="0" fontId="45" fillId="0" borderId="11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3" fillId="0" borderId="15" xfId="0" applyFont="1" applyBorder="1" applyAlignment="1" applyProtection="1">
      <alignment horizontal="center"/>
      <protection/>
    </xf>
    <xf numFmtId="0" fontId="2" fillId="0" borderId="0" xfId="57" applyFont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0</xdr:rowOff>
    </xdr:from>
    <xdr:to>
      <xdr:col>4</xdr:col>
      <xdr:colOff>2066925</xdr:colOff>
      <xdr:row>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162300" y="0"/>
          <a:ext cx="2276475" cy="447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LỊCH THI ĐẤU CẦU LÔNG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HỘI THAO NGÀNH GIÁO DỤC 2016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view="pageLayout" workbookViewId="0" topLeftCell="A1">
      <selection activeCell="B1" sqref="B1:C1"/>
    </sheetView>
  </sheetViews>
  <sheetFormatPr defaultColWidth="9.00390625" defaultRowHeight="15.75"/>
  <cols>
    <col min="1" max="1" width="6.125" style="3" customWidth="1"/>
    <col min="2" max="2" width="19.00390625" style="3" customWidth="1"/>
    <col min="3" max="3" width="15.625" style="3" customWidth="1"/>
    <col min="4" max="4" width="3.50390625" style="3" customWidth="1"/>
    <col min="5" max="5" width="28.625" style="3" customWidth="1"/>
    <col min="6" max="6" width="24.125" style="3" customWidth="1"/>
    <col min="7" max="7" width="11.50390625" style="3" customWidth="1"/>
    <col min="8" max="8" width="10.25390625" style="3" customWidth="1"/>
    <col min="9" max="9" width="10.00390625" style="3" customWidth="1"/>
    <col min="10" max="10" width="4.875" style="3" customWidth="1"/>
    <col min="11" max="16384" width="9.00390625" style="3" customWidth="1"/>
  </cols>
  <sheetData>
    <row r="1" spans="1:10" ht="12" customHeight="1">
      <c r="A1" s="1"/>
      <c r="B1" s="24" t="s">
        <v>46</v>
      </c>
      <c r="C1" s="25"/>
      <c r="D1" s="9"/>
      <c r="E1" s="10"/>
      <c r="F1" s="10"/>
      <c r="G1" s="10"/>
      <c r="H1" s="10"/>
      <c r="I1" s="10"/>
      <c r="J1" s="10"/>
    </row>
    <row r="2" spans="4:10" ht="12.75" customHeight="1">
      <c r="D2" s="10"/>
      <c r="E2" s="10">
        <v>1</v>
      </c>
      <c r="F2" s="10" t="str">
        <f aca="true" t="shared" si="0" ref="F2:F44">IF(ISNA(VLOOKUP(E2,DS,3,0))," ",VLOOKUP(E2,DS,2,0)&amp;" ("&amp;VLOOKUP(E2,DS,3,0)&amp;")")</f>
        <v>Văn Tuấn + L Anh Tuấn (PGD BMT)</v>
      </c>
      <c r="G2" s="10"/>
      <c r="H2" s="10"/>
      <c r="I2" s="10"/>
      <c r="J2" s="10"/>
    </row>
    <row r="3" spans="1:10" ht="15.75" customHeight="1">
      <c r="A3" s="2" t="s">
        <v>0</v>
      </c>
      <c r="B3" s="2" t="s">
        <v>1</v>
      </c>
      <c r="C3" s="2" t="s">
        <v>2</v>
      </c>
      <c r="D3" s="10"/>
      <c r="E3" s="10"/>
      <c r="F3" s="11">
        <v>7</v>
      </c>
      <c r="G3" s="10"/>
      <c r="H3" s="10"/>
      <c r="I3" s="10"/>
      <c r="J3" s="10"/>
    </row>
    <row r="4" spans="1:10" ht="15.75">
      <c r="A4" s="4">
        <v>17</v>
      </c>
      <c r="B4" s="19" t="s">
        <v>7</v>
      </c>
      <c r="C4" s="19" t="s">
        <v>8</v>
      </c>
      <c r="D4" s="10"/>
      <c r="E4" s="10">
        <v>2</v>
      </c>
      <c r="F4" s="12" t="str">
        <f t="shared" si="0"/>
        <v>Khánh + Sơn (THPT Ng V Cừ)</v>
      </c>
      <c r="G4" s="11"/>
      <c r="H4" s="10"/>
      <c r="I4" s="10"/>
      <c r="J4" s="10"/>
    </row>
    <row r="5" spans="1:10" ht="15.75">
      <c r="A5" s="4">
        <v>9</v>
      </c>
      <c r="B5" s="19" t="s">
        <v>9</v>
      </c>
      <c r="C5" s="20" t="s">
        <v>10</v>
      </c>
      <c r="D5" s="10"/>
      <c r="E5" s="10"/>
      <c r="F5" s="10" t="str">
        <f t="shared" si="0"/>
        <v> </v>
      </c>
      <c r="G5" s="13"/>
      <c r="H5" s="10"/>
      <c r="I5" s="10"/>
      <c r="J5" s="10"/>
    </row>
    <row r="6" spans="1:10" ht="15.75">
      <c r="A6" s="4">
        <v>11</v>
      </c>
      <c r="B6" s="19" t="s">
        <v>11</v>
      </c>
      <c r="C6" s="19" t="s">
        <v>12</v>
      </c>
      <c r="D6" s="10">
        <v>3</v>
      </c>
      <c r="E6" s="14" t="str">
        <f>IF(ISNA(VLOOKUP(D6,DS,3,0))," ",VLOOKUP(D6,DS,2,0)&amp;" ("&amp;VLOOKUP(D6,DS,3,0)&amp;")")</f>
        <v>Luân + Dũng (THPT Ngô gia Tự)</v>
      </c>
      <c r="F6" s="10" t="str">
        <f t="shared" si="0"/>
        <v> </v>
      </c>
      <c r="G6" s="13">
        <v>15</v>
      </c>
      <c r="H6" s="11"/>
      <c r="I6" s="10"/>
      <c r="J6" s="10"/>
    </row>
    <row r="7" spans="1:10" ht="15.75">
      <c r="A7" s="4">
        <v>15</v>
      </c>
      <c r="B7" s="19" t="s">
        <v>13</v>
      </c>
      <c r="C7" s="19" t="s">
        <v>12</v>
      </c>
      <c r="D7" s="10"/>
      <c r="E7" s="15">
        <v>1</v>
      </c>
      <c r="F7" s="10"/>
      <c r="G7" s="13"/>
      <c r="H7" s="13"/>
      <c r="I7" s="10"/>
      <c r="J7" s="10"/>
    </row>
    <row r="8" spans="1:11" ht="15.75">
      <c r="A8" s="4">
        <v>16</v>
      </c>
      <c r="B8" s="19" t="s">
        <v>14</v>
      </c>
      <c r="C8" s="19" t="s">
        <v>15</v>
      </c>
      <c r="D8" s="10">
        <v>4</v>
      </c>
      <c r="E8" s="16" t="str">
        <f>IF(ISNA(VLOOKUP(D8,DS,3,0))," ",VLOOKUP(D8,DS,2,0)&amp;" ("&amp;VLOOKUP(D8,DS,3,0)&amp;")")</f>
        <v>Long + Đương (PGD Kr Buk)</v>
      </c>
      <c r="F8" s="11" t="str">
        <f t="shared" si="0"/>
        <v> </v>
      </c>
      <c r="G8" s="12"/>
      <c r="H8" s="13"/>
      <c r="I8" s="10"/>
      <c r="J8" s="10"/>
      <c r="K8" s="5"/>
    </row>
    <row r="9" spans="1:11" ht="15.75">
      <c r="A9" s="4">
        <v>2</v>
      </c>
      <c r="B9" s="19" t="s">
        <v>16</v>
      </c>
      <c r="C9" s="19" t="s">
        <v>15</v>
      </c>
      <c r="D9" s="10"/>
      <c r="E9" s="14" t="str">
        <f>IF(ISNA(VLOOKUP(D9,DS,3,0))," ",VLOOKUP(D9,DS,2,0)&amp;" ("&amp;VLOOKUP(D9,DS,3,0)&amp;")")</f>
        <v> </v>
      </c>
      <c r="F9" s="13">
        <v>8</v>
      </c>
      <c r="G9" s="10"/>
      <c r="H9" s="13"/>
      <c r="I9" s="10"/>
      <c r="J9" s="10"/>
      <c r="K9" s="5"/>
    </row>
    <row r="10" spans="1:11" ht="15.75">
      <c r="A10" s="4">
        <v>20</v>
      </c>
      <c r="B10" s="19" t="s">
        <v>17</v>
      </c>
      <c r="C10" s="19" t="s">
        <v>18</v>
      </c>
      <c r="D10" s="10"/>
      <c r="E10" s="14">
        <v>5</v>
      </c>
      <c r="F10" s="12" t="str">
        <f t="shared" si="0"/>
        <v>Tuấn + Hòa (THPT CV An)</v>
      </c>
      <c r="G10" s="10"/>
      <c r="H10" s="13"/>
      <c r="I10" s="10"/>
      <c r="J10" s="10"/>
      <c r="K10" s="5"/>
    </row>
    <row r="11" spans="1:11" ht="15.75">
      <c r="A11" s="4">
        <v>21</v>
      </c>
      <c r="B11" s="19" t="s">
        <v>19</v>
      </c>
      <c r="C11" s="19" t="s">
        <v>20</v>
      </c>
      <c r="D11" s="10"/>
      <c r="E11" s="14" t="str">
        <f>IF(ISNA(VLOOKUP(D11,DS,3,0))," ",VLOOKUP(D11,DS,2,0)&amp;" ("&amp;VLOOKUP(D11,DS,3,0)&amp;")")</f>
        <v> </v>
      </c>
      <c r="F11" s="10" t="str">
        <f t="shared" si="0"/>
        <v> </v>
      </c>
      <c r="G11" s="10"/>
      <c r="H11" s="13">
        <v>19</v>
      </c>
      <c r="I11" s="10"/>
      <c r="J11" s="10"/>
      <c r="K11" s="5"/>
    </row>
    <row r="12" spans="1:11" ht="15.75">
      <c r="A12" s="4">
        <v>6</v>
      </c>
      <c r="B12" s="19" t="s">
        <v>21</v>
      </c>
      <c r="C12" s="19" t="s">
        <v>22</v>
      </c>
      <c r="D12" s="10"/>
      <c r="E12" s="14">
        <v>6</v>
      </c>
      <c r="F12" s="10" t="str">
        <f t="shared" si="0"/>
        <v>Phiên + Toản (PGD B Đôn)</v>
      </c>
      <c r="G12" s="10"/>
      <c r="H12" s="13"/>
      <c r="I12" s="11"/>
      <c r="J12" s="17"/>
      <c r="K12" s="5"/>
    </row>
    <row r="13" spans="1:11" ht="15.75">
      <c r="A13" s="4">
        <v>4</v>
      </c>
      <c r="B13" s="19" t="s">
        <v>23</v>
      </c>
      <c r="C13" s="19" t="s">
        <v>24</v>
      </c>
      <c r="D13" s="10"/>
      <c r="E13" s="14" t="str">
        <f aca="true" t="shared" si="1" ref="E13:E21">IF(ISNA(VLOOKUP(D13,DS,3,0))," ",VLOOKUP(D13,DS,2,0)&amp;" ("&amp;VLOOKUP(D13,DS,3,0)&amp;")")</f>
        <v> </v>
      </c>
      <c r="F13" s="11" t="str">
        <f t="shared" si="0"/>
        <v> </v>
      </c>
      <c r="G13" s="10"/>
      <c r="H13" s="13"/>
      <c r="I13" s="13"/>
      <c r="J13" s="18"/>
      <c r="K13" s="5"/>
    </row>
    <row r="14" spans="1:11" ht="15.75">
      <c r="A14" s="4">
        <v>3</v>
      </c>
      <c r="B14" s="19" t="s">
        <v>25</v>
      </c>
      <c r="C14" s="19" t="s">
        <v>26</v>
      </c>
      <c r="D14" s="10">
        <v>7</v>
      </c>
      <c r="E14" s="14" t="str">
        <f t="shared" si="1"/>
        <v>Tùng + Danh Thanh (PGD Kr păk)</v>
      </c>
      <c r="F14" s="13">
        <v>9</v>
      </c>
      <c r="G14" s="10"/>
      <c r="H14" s="13"/>
      <c r="I14" s="13"/>
      <c r="J14" s="18"/>
      <c r="K14" s="5"/>
    </row>
    <row r="15" spans="1:11" ht="15.75">
      <c r="A15" s="4">
        <v>12</v>
      </c>
      <c r="B15" s="19" t="s">
        <v>27</v>
      </c>
      <c r="C15" s="19" t="s">
        <v>28</v>
      </c>
      <c r="D15" s="10"/>
      <c r="E15" s="15">
        <v>2</v>
      </c>
      <c r="F15" s="12"/>
      <c r="G15" s="11"/>
      <c r="H15" s="13"/>
      <c r="I15" s="13"/>
      <c r="J15" s="18"/>
      <c r="K15" s="5"/>
    </row>
    <row r="16" spans="1:11" ht="15.75">
      <c r="A16" s="4">
        <v>5</v>
      </c>
      <c r="B16" s="19" t="s">
        <v>29</v>
      </c>
      <c r="C16" s="19" t="s">
        <v>28</v>
      </c>
      <c r="D16" s="10">
        <v>8</v>
      </c>
      <c r="E16" s="16" t="str">
        <f t="shared" si="1"/>
        <v>Hùng + Hòa (PGD CưMnga)</v>
      </c>
      <c r="F16" s="10" t="str">
        <f t="shared" si="0"/>
        <v> </v>
      </c>
      <c r="G16" s="13"/>
      <c r="H16" s="13"/>
      <c r="I16" s="13"/>
      <c r="J16" s="18"/>
      <c r="K16" s="5"/>
    </row>
    <row r="17" spans="1:11" ht="15.75">
      <c r="A17" s="4">
        <v>10</v>
      </c>
      <c r="B17" s="19" t="s">
        <v>30</v>
      </c>
      <c r="C17" s="19" t="s">
        <v>31</v>
      </c>
      <c r="D17" s="10"/>
      <c r="E17" s="14" t="str">
        <f t="shared" si="1"/>
        <v> </v>
      </c>
      <c r="F17" s="10" t="str">
        <f t="shared" si="0"/>
        <v> </v>
      </c>
      <c r="G17" s="13"/>
      <c r="H17" s="13"/>
      <c r="I17" s="13"/>
      <c r="J17" s="18"/>
      <c r="K17" s="5"/>
    </row>
    <row r="18" spans="1:11" ht="15.75">
      <c r="A18" s="4">
        <v>13</v>
      </c>
      <c r="B18" s="19" t="s">
        <v>32</v>
      </c>
      <c r="C18" s="19" t="s">
        <v>33</v>
      </c>
      <c r="D18" s="10">
        <v>9</v>
      </c>
      <c r="E18" s="21" t="str">
        <f t="shared" si="1"/>
        <v>Nguyễn Anh + Một (THPT DTNT NT Lơng)</v>
      </c>
      <c r="F18" s="10" t="str">
        <f t="shared" si="0"/>
        <v> </v>
      </c>
      <c r="G18" s="13">
        <v>16</v>
      </c>
      <c r="H18" s="12"/>
      <c r="I18" s="13"/>
      <c r="J18" s="18"/>
      <c r="K18" s="5"/>
    </row>
    <row r="19" spans="1:11" ht="15.75">
      <c r="A19" s="4">
        <v>19</v>
      </c>
      <c r="B19" s="19" t="s">
        <v>34</v>
      </c>
      <c r="C19" s="19" t="s">
        <v>35</v>
      </c>
      <c r="D19" s="10"/>
      <c r="E19" s="15">
        <v>3</v>
      </c>
      <c r="F19" s="10"/>
      <c r="G19" s="13"/>
      <c r="H19" s="10"/>
      <c r="I19" s="13"/>
      <c r="J19" s="18"/>
      <c r="K19" s="5"/>
    </row>
    <row r="20" spans="1:11" ht="15.75">
      <c r="A20" s="4">
        <v>8</v>
      </c>
      <c r="B20" s="19" t="s">
        <v>36</v>
      </c>
      <c r="C20" s="19" t="s">
        <v>37</v>
      </c>
      <c r="D20" s="10">
        <v>10</v>
      </c>
      <c r="E20" s="16" t="str">
        <f t="shared" si="1"/>
        <v>Huy + Điệp (THPT Lăk)</v>
      </c>
      <c r="F20" s="11" t="str">
        <f t="shared" si="0"/>
        <v> </v>
      </c>
      <c r="G20" s="13"/>
      <c r="H20" s="10"/>
      <c r="I20" s="13"/>
      <c r="J20" s="18"/>
      <c r="K20" s="5"/>
    </row>
    <row r="21" spans="1:11" ht="15.75">
      <c r="A21" s="4">
        <v>7</v>
      </c>
      <c r="B21" s="19" t="s">
        <v>38</v>
      </c>
      <c r="C21" s="19" t="s">
        <v>39</v>
      </c>
      <c r="D21" s="10"/>
      <c r="E21" s="14" t="str">
        <f t="shared" si="1"/>
        <v> </v>
      </c>
      <c r="F21" s="13">
        <v>10</v>
      </c>
      <c r="G21" s="12"/>
      <c r="H21" s="10"/>
      <c r="I21" s="13"/>
      <c r="J21" s="18"/>
      <c r="K21" s="5"/>
    </row>
    <row r="22" spans="1:11" ht="15.75">
      <c r="A22" s="4">
        <v>22</v>
      </c>
      <c r="B22" s="19" t="s">
        <v>40</v>
      </c>
      <c r="C22" s="19" t="s">
        <v>39</v>
      </c>
      <c r="D22" s="10"/>
      <c r="E22" s="14">
        <v>11</v>
      </c>
      <c r="F22" s="12" t="str">
        <f t="shared" si="0"/>
        <v>Nam + Nghĩa (THPT LQ Đôn)</v>
      </c>
      <c r="G22" s="10"/>
      <c r="H22" s="10"/>
      <c r="I22" s="13"/>
      <c r="J22" s="18"/>
      <c r="K22" s="5"/>
    </row>
    <row r="23" spans="1:11" ht="15.75">
      <c r="A23" s="4">
        <v>18</v>
      </c>
      <c r="B23" s="19" t="s">
        <v>41</v>
      </c>
      <c r="C23" s="19" t="s">
        <v>42</v>
      </c>
      <c r="D23" s="10"/>
      <c r="E23" s="14" t="str">
        <f>IF(ISNA(VLOOKUP(D23,DS,3,0))," ",VLOOKUP(D23,DS,2,0)&amp;" ("&amp;VLOOKUP(D23,DS,3,0)&amp;")")</f>
        <v> </v>
      </c>
      <c r="F23" s="10" t="str">
        <f t="shared" si="0"/>
        <v> </v>
      </c>
      <c r="G23" s="10"/>
      <c r="H23" s="10"/>
      <c r="I23" s="13">
        <v>21</v>
      </c>
      <c r="J23" s="22" t="s">
        <v>45</v>
      </c>
      <c r="K23" s="5"/>
    </row>
    <row r="24" spans="1:11" ht="15.75">
      <c r="A24" s="4">
        <v>1</v>
      </c>
      <c r="B24" s="19" t="s">
        <v>43</v>
      </c>
      <c r="C24" s="19" t="s">
        <v>42</v>
      </c>
      <c r="D24" s="10"/>
      <c r="E24" s="14">
        <v>12</v>
      </c>
      <c r="F24" s="10" t="str">
        <f t="shared" si="0"/>
        <v>Kiên + Hạnh (THPT CV An)</v>
      </c>
      <c r="G24" s="10"/>
      <c r="H24" s="10"/>
      <c r="I24" s="13"/>
      <c r="J24" s="18"/>
      <c r="K24" s="5"/>
    </row>
    <row r="25" spans="1:11" ht="15.75">
      <c r="A25" s="4">
        <v>14</v>
      </c>
      <c r="B25" s="19" t="s">
        <v>44</v>
      </c>
      <c r="C25" s="19" t="s">
        <v>26</v>
      </c>
      <c r="D25" s="10"/>
      <c r="E25" s="14" t="str">
        <f aca="true" t="shared" si="2" ref="E25:E33">IF(ISNA(VLOOKUP(D25,DS,3,0))," ",VLOOKUP(D25,DS,2,0)&amp;" ("&amp;VLOOKUP(D25,DS,3,0)&amp;")")</f>
        <v> </v>
      </c>
      <c r="F25" s="11" t="str">
        <f t="shared" si="0"/>
        <v> </v>
      </c>
      <c r="G25" s="10"/>
      <c r="H25" s="10"/>
      <c r="I25" s="13"/>
      <c r="J25" s="18"/>
      <c r="K25" s="5"/>
    </row>
    <row r="26" spans="4:11" ht="12.75">
      <c r="D26" s="10">
        <v>13</v>
      </c>
      <c r="E26" s="14" t="str">
        <f t="shared" si="2"/>
        <v>Hùng + Hải (PGD TX BHồ)</v>
      </c>
      <c r="F26" s="13">
        <v>11</v>
      </c>
      <c r="G26" s="11"/>
      <c r="H26" s="10"/>
      <c r="I26" s="13"/>
      <c r="J26" s="18"/>
      <c r="K26" s="5"/>
    </row>
    <row r="27" spans="4:11" ht="12.75">
      <c r="D27" s="10"/>
      <c r="E27" s="15">
        <v>4</v>
      </c>
      <c r="F27" s="12"/>
      <c r="G27" s="13"/>
      <c r="H27" s="10"/>
      <c r="I27" s="13"/>
      <c r="J27" s="18"/>
      <c r="K27" s="5"/>
    </row>
    <row r="28" spans="4:11" ht="12.75">
      <c r="D28" s="10">
        <v>14</v>
      </c>
      <c r="E28" s="16" t="str">
        <f t="shared" si="2"/>
        <v>Tải + Cảnh (THPT Ngô gia Tự)</v>
      </c>
      <c r="F28" s="10" t="str">
        <f t="shared" si="0"/>
        <v> </v>
      </c>
      <c r="G28" s="13">
        <v>17</v>
      </c>
      <c r="H28" s="11"/>
      <c r="I28" s="13"/>
      <c r="J28" s="18"/>
      <c r="K28" s="5"/>
    </row>
    <row r="29" spans="4:11" ht="12.75">
      <c r="D29" s="10"/>
      <c r="E29" s="14" t="str">
        <f t="shared" si="2"/>
        <v> </v>
      </c>
      <c r="F29" s="10" t="str">
        <f t="shared" si="0"/>
        <v> </v>
      </c>
      <c r="G29" s="13"/>
      <c r="H29" s="13"/>
      <c r="I29" s="13"/>
      <c r="J29" s="18"/>
      <c r="K29" s="5"/>
    </row>
    <row r="30" spans="1:10" ht="12.75">
      <c r="A30" s="23" t="s">
        <v>3</v>
      </c>
      <c r="B30" s="23"/>
      <c r="C30" s="23"/>
      <c r="D30" s="10">
        <v>15</v>
      </c>
      <c r="E30" s="14" t="str">
        <f t="shared" si="2"/>
        <v>Thể + Kiên (THPT LQ Đôn)</v>
      </c>
      <c r="F30" s="10" t="str">
        <f t="shared" si="0"/>
        <v> </v>
      </c>
      <c r="G30" s="13"/>
      <c r="H30" s="13"/>
      <c r="I30" s="13"/>
      <c r="J30" s="18"/>
    </row>
    <row r="31" spans="1:10" ht="12.75">
      <c r="A31" s="6"/>
      <c r="B31" s="6"/>
      <c r="C31" s="6"/>
      <c r="D31" s="10"/>
      <c r="E31" s="15">
        <v>5</v>
      </c>
      <c r="F31" s="10"/>
      <c r="G31" s="13"/>
      <c r="H31" s="13"/>
      <c r="I31" s="13"/>
      <c r="J31" s="18"/>
    </row>
    <row r="32" spans="1:10" ht="12.75">
      <c r="A32" s="7" t="s">
        <v>4</v>
      </c>
      <c r="B32" s="8"/>
      <c r="C32" s="7"/>
      <c r="D32" s="10">
        <v>16</v>
      </c>
      <c r="E32" s="16" t="str">
        <f t="shared" si="2"/>
        <v>Truường + Thắng (THPT Ng V Cừ)</v>
      </c>
      <c r="F32" s="11" t="str">
        <f t="shared" si="0"/>
        <v> </v>
      </c>
      <c r="G32" s="12"/>
      <c r="H32" s="13"/>
      <c r="I32" s="13"/>
      <c r="J32" s="18"/>
    </row>
    <row r="33" spans="1:10" ht="12.75">
      <c r="A33" s="7" t="s">
        <v>5</v>
      </c>
      <c r="B33" s="8"/>
      <c r="C33" s="7"/>
      <c r="D33" s="10"/>
      <c r="E33" s="14" t="str">
        <f t="shared" si="2"/>
        <v> </v>
      </c>
      <c r="F33" s="13">
        <v>12</v>
      </c>
      <c r="G33" s="10"/>
      <c r="H33" s="13">
        <v>20</v>
      </c>
      <c r="I33" s="12"/>
      <c r="J33" s="17"/>
    </row>
    <row r="34" spans="1:10" ht="12.75">
      <c r="A34" s="7" t="s">
        <v>6</v>
      </c>
      <c r="B34" s="8"/>
      <c r="C34" s="7"/>
      <c r="D34" s="10"/>
      <c r="E34" s="14">
        <v>17</v>
      </c>
      <c r="F34" s="12" t="str">
        <f t="shared" si="0"/>
        <v>Hảo + Phúc (THPT Kr ana)</v>
      </c>
      <c r="G34" s="10"/>
      <c r="H34" s="13"/>
      <c r="I34" s="10"/>
      <c r="J34" s="10"/>
    </row>
    <row r="35" spans="1:10" ht="12.75">
      <c r="A35" s="7" t="s">
        <v>6</v>
      </c>
      <c r="B35" s="8"/>
      <c r="C35" s="7"/>
      <c r="D35" s="10"/>
      <c r="E35" s="14" t="str">
        <f>IF(ISNA(VLOOKUP(D35,DS,3,0))," ",VLOOKUP(D35,DS,2,0)&amp;" ("&amp;VLOOKUP(D35,DS,3,0)&amp;")")</f>
        <v> </v>
      </c>
      <c r="F35" s="10" t="str">
        <f t="shared" si="0"/>
        <v> </v>
      </c>
      <c r="G35" s="10"/>
      <c r="H35" s="13"/>
      <c r="I35" s="10"/>
      <c r="J35" s="10"/>
    </row>
    <row r="36" spans="4:10" ht="12.75">
      <c r="D36" s="10"/>
      <c r="E36" s="14">
        <v>18</v>
      </c>
      <c r="F36" s="10" t="str">
        <f t="shared" si="0"/>
        <v>Anh Tuấn + Dị (PGD BMT)</v>
      </c>
      <c r="G36" s="10"/>
      <c r="H36" s="13"/>
      <c r="I36" s="10"/>
      <c r="J36" s="10"/>
    </row>
    <row r="37" spans="4:10" ht="12.75">
      <c r="D37" s="10"/>
      <c r="E37" s="14" t="str">
        <f>IF(ISNA(VLOOKUP(D37,DS,3,0))," ",VLOOKUP(D37,DS,2,0)&amp;" ("&amp;VLOOKUP(D37,DS,3,0)&amp;")")</f>
        <v> </v>
      </c>
      <c r="F37" s="11" t="str">
        <f t="shared" si="0"/>
        <v> </v>
      </c>
      <c r="G37" s="10"/>
      <c r="H37" s="13"/>
      <c r="I37" s="10"/>
      <c r="J37" s="10"/>
    </row>
    <row r="38" spans="4:10" ht="12.75">
      <c r="D38" s="10">
        <v>19</v>
      </c>
      <c r="E38" s="14" t="str">
        <f>IF(ISNA(VLOOKUP(D38,DS,3,0))," ",VLOOKUP(D38,DS,2,0)&amp;" ("&amp;VLOOKUP(D38,DS,3,0)&amp;")")</f>
        <v>Minh + Quang (Sở GD)</v>
      </c>
      <c r="F38" s="13">
        <v>13</v>
      </c>
      <c r="G38" s="11"/>
      <c r="H38" s="13"/>
      <c r="I38" s="10"/>
      <c r="J38" s="10"/>
    </row>
    <row r="39" spans="4:10" ht="12.75">
      <c r="D39" s="10"/>
      <c r="E39" s="15">
        <v>6</v>
      </c>
      <c r="F39" s="12"/>
      <c r="G39" s="13"/>
      <c r="H39" s="13"/>
      <c r="I39" s="10"/>
      <c r="J39" s="10"/>
    </row>
    <row r="40" spans="4:10" ht="12.75">
      <c r="D40" s="10">
        <v>20</v>
      </c>
      <c r="E40" s="16" t="str">
        <f>IF(ISNA(VLOOKUP(D40,DS,3,0))," ",VLOOKUP(D40,DS,2,0)&amp;" ("&amp;VLOOKUP(D40,DS,3,0)&amp;")")</f>
        <v>Nam + Thành (THPT Ng Huệ)</v>
      </c>
      <c r="F40" s="10" t="str">
        <f t="shared" si="0"/>
        <v> </v>
      </c>
      <c r="G40" s="13">
        <v>18</v>
      </c>
      <c r="H40" s="12"/>
      <c r="I40" s="10"/>
      <c r="J40" s="10"/>
    </row>
    <row r="41" spans="4:10" ht="12.75">
      <c r="D41" s="10"/>
      <c r="E41" s="10"/>
      <c r="F41" s="10" t="str">
        <f t="shared" si="0"/>
        <v> </v>
      </c>
      <c r="G41" s="13"/>
      <c r="H41" s="10"/>
      <c r="I41" s="10"/>
      <c r="J41" s="10"/>
    </row>
    <row r="42" spans="4:10" ht="12.75">
      <c r="D42" s="10"/>
      <c r="E42" s="10">
        <v>21</v>
      </c>
      <c r="F42" s="10" t="str">
        <f t="shared" si="0"/>
        <v>Vính + Huy (THPT B Hồ)</v>
      </c>
      <c r="G42" s="13"/>
      <c r="H42" s="10"/>
      <c r="I42" s="10"/>
      <c r="J42" s="10"/>
    </row>
    <row r="43" spans="4:10" ht="12.75">
      <c r="D43" s="10"/>
      <c r="E43" s="10"/>
      <c r="F43" s="11">
        <v>14</v>
      </c>
      <c r="G43" s="12"/>
      <c r="H43" s="10"/>
      <c r="I43" s="10"/>
      <c r="J43" s="10"/>
    </row>
    <row r="44" spans="4:10" ht="12.75">
      <c r="D44" s="10"/>
      <c r="E44" s="10">
        <v>22</v>
      </c>
      <c r="F44" s="12" t="str">
        <f t="shared" si="0"/>
        <v>Nghĩa + Dũng (PGD Kr păk)</v>
      </c>
      <c r="G44" s="10"/>
      <c r="H44" s="10"/>
      <c r="I44" s="10"/>
      <c r="J44" s="10"/>
    </row>
    <row r="45" spans="4:10" ht="12.75">
      <c r="D45" s="10"/>
      <c r="E45" s="10"/>
      <c r="F45" s="10"/>
      <c r="G45" s="10"/>
      <c r="H45" s="10"/>
      <c r="I45" s="10"/>
      <c r="J45" s="10"/>
    </row>
  </sheetData>
  <sheetProtection formatCells="0" selectLockedCells="1"/>
  <mergeCells count="2">
    <mergeCell ref="A30:C30"/>
    <mergeCell ref="B1:C1"/>
  </mergeCells>
  <printOptions/>
  <pageMargins left="0.51" right="0.4" top="0.1875" bottom="0.4" header="0.24" footer="0.17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</cp:lastModifiedBy>
  <cp:lastPrinted>2015-08-07T06:31:49Z</cp:lastPrinted>
  <dcterms:created xsi:type="dcterms:W3CDTF">2007-10-08T07:59:10Z</dcterms:created>
  <dcterms:modified xsi:type="dcterms:W3CDTF">2016-11-10T14:23:23Z</dcterms:modified>
  <cp:category/>
  <cp:version/>
  <cp:contentType/>
  <cp:contentStatus/>
</cp:coreProperties>
</file>