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40" windowHeight="5385" activeTab="0"/>
  </bookViews>
  <sheets>
    <sheet name="ĐƠN NAM DƯỚI 30" sheetId="1" r:id="rId1"/>
  </sheets>
  <definedNames>
    <definedName name="DS">'ĐƠN NAM DƯỚI 30'!$A$4:$C$34</definedName>
  </definedNames>
  <calcPr fullCalcOnLoad="1"/>
</workbook>
</file>

<file path=xl/sharedStrings.xml><?xml version="1.0" encoding="utf-8"?>
<sst xmlns="http://schemas.openxmlformats.org/spreadsheetml/2006/main" count="70" uniqueCount="57">
  <si>
    <t>TT</t>
  </si>
  <si>
    <t>Họ và tên</t>
  </si>
  <si>
    <t>Đơn vị</t>
  </si>
  <si>
    <t>KẾT QUẢ</t>
  </si>
  <si>
    <t>VÀNG</t>
  </si>
  <si>
    <t>BẠC</t>
  </si>
  <si>
    <t>ĐỒNG</t>
  </si>
  <si>
    <t>Hùng</t>
  </si>
  <si>
    <t>Trường tcsp mầm non</t>
  </si>
  <si>
    <t>Tiến</t>
  </si>
  <si>
    <t>THPT Hai Bà Trưng</t>
  </si>
  <si>
    <t>Đức</t>
  </si>
  <si>
    <t>Quốc</t>
  </si>
  <si>
    <t>PGD Eaka</t>
  </si>
  <si>
    <t>Lượng</t>
  </si>
  <si>
    <t>THPT Trần Phú</t>
  </si>
  <si>
    <t>Tùng</t>
  </si>
  <si>
    <t xml:space="preserve">Hùng  </t>
  </si>
  <si>
    <t>THPT Tôn Đ Thắng</t>
  </si>
  <si>
    <t xml:space="preserve">Quốc  </t>
  </si>
  <si>
    <t>Trường TC Đam San</t>
  </si>
  <si>
    <t>Bùi Việt</t>
  </si>
  <si>
    <t>THPT LQ Đôn</t>
  </si>
  <si>
    <t>Hiệp</t>
  </si>
  <si>
    <t>THPT PĐ Phùng</t>
  </si>
  <si>
    <t>Thế</t>
  </si>
  <si>
    <t>PGD Lăk</t>
  </si>
  <si>
    <t>Thao</t>
  </si>
  <si>
    <t xml:space="preserve">Công </t>
  </si>
  <si>
    <t>PGD Ea xup</t>
  </si>
  <si>
    <t>Tài</t>
  </si>
  <si>
    <t>THPT Ngô gi Tự</t>
  </si>
  <si>
    <t>Rin</t>
  </si>
  <si>
    <t>THPT H Đức</t>
  </si>
  <si>
    <t>Hoàng</t>
  </si>
  <si>
    <t>THPT Q Trung</t>
  </si>
  <si>
    <t>Nam</t>
  </si>
  <si>
    <t xml:space="preserve">Dũng  </t>
  </si>
  <si>
    <t>THPT Lăk</t>
  </si>
  <si>
    <t xml:space="preserve">Trường </t>
  </si>
  <si>
    <t>Hảo</t>
  </si>
  <si>
    <t>PGD Kr Bông</t>
  </si>
  <si>
    <t>Thành</t>
  </si>
  <si>
    <t>Sở GD</t>
  </si>
  <si>
    <t>Quỳnh</t>
  </si>
  <si>
    <t>PGD CưMnga</t>
  </si>
  <si>
    <t>THPT V Đức</t>
  </si>
  <si>
    <t>Quyết</t>
  </si>
  <si>
    <t>PGD Cư Kuin</t>
  </si>
  <si>
    <t xml:space="preserve">Hải  </t>
  </si>
  <si>
    <t>Bình</t>
  </si>
  <si>
    <t>PGD Kr păk</t>
  </si>
  <si>
    <t>Đình Sơn</t>
  </si>
  <si>
    <t>PGD BMT</t>
  </si>
  <si>
    <t xml:space="preserve">Anh  </t>
  </si>
  <si>
    <t>CK</t>
  </si>
  <si>
    <t>NỘI DUNG :  ĐƠN NAM  DƯỚI 30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</si>
</sst>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2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2"/>
      <color indexed="8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2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0" xfId="57" applyFont="1" applyProtection="1">
      <alignment/>
      <protection locked="0"/>
    </xf>
    <xf numFmtId="0" fontId="2" fillId="0" borderId="10" xfId="57" applyFont="1" applyBorder="1" applyAlignment="1" applyProtection="1">
      <alignment horizontal="center"/>
      <protection locked="0"/>
    </xf>
    <xf numFmtId="0" fontId="3" fillId="0" borderId="10" xfId="57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42" fillId="0" borderId="10" xfId="0" applyFont="1" applyBorder="1" applyAlignment="1" applyProtection="1">
      <alignment/>
      <protection locked="0"/>
    </xf>
    <xf numFmtId="0" fontId="42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2" fillId="0" borderId="0" xfId="57" applyFont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4"/>
  <sheetViews>
    <sheetView tabSelected="1" view="pageLayout" workbookViewId="0" topLeftCell="A40">
      <selection activeCell="C61" sqref="C61"/>
    </sheetView>
  </sheetViews>
  <sheetFormatPr defaultColWidth="9.00390625" defaultRowHeight="15.75"/>
  <cols>
    <col min="1" max="1" width="5.625" style="2" customWidth="1"/>
    <col min="2" max="2" width="15.75390625" style="2" customWidth="1"/>
    <col min="3" max="3" width="21.375" style="2" customWidth="1"/>
    <col min="4" max="4" width="3.125" style="2" customWidth="1"/>
    <col min="5" max="5" width="27.625" style="2" customWidth="1"/>
    <col min="6" max="6" width="23.125" style="2" customWidth="1"/>
    <col min="7" max="7" width="19.125" style="2" customWidth="1"/>
    <col min="8" max="8" width="16.125" style="2" customWidth="1"/>
    <col min="9" max="9" width="16.50390625" style="2" customWidth="1"/>
    <col min="10" max="10" width="4.125" style="2" customWidth="1"/>
    <col min="11" max="16384" width="9.00390625" style="2" customWidth="1"/>
  </cols>
  <sheetData>
    <row r="1" ht="3.75" customHeight="1"/>
    <row r="2" spans="1:10" s="21" customFormat="1" ht="17.25" customHeight="1">
      <c r="A2" s="18"/>
      <c r="B2" s="23" t="s">
        <v>56</v>
      </c>
      <c r="C2" s="24"/>
      <c r="D2" s="19"/>
      <c r="E2" s="20"/>
      <c r="F2" s="20"/>
      <c r="G2" s="20"/>
      <c r="H2" s="20"/>
      <c r="I2" s="20"/>
      <c r="J2" s="20"/>
    </row>
    <row r="3" spans="4:11" ht="9.75" customHeight="1">
      <c r="D3" s="8"/>
      <c r="E3" s="8">
        <v>1</v>
      </c>
      <c r="F3" s="15" t="str">
        <f>IF(ISNA(VLOOKUP(E3,DS,3,0))," ",VLOOKUP(E3,DS,2,0)&amp;" ("&amp;VLOOKUP(E3,DS,3,0)&amp;")")</f>
        <v>Tiến (THPT Hai Bà Trưng)</v>
      </c>
      <c r="G3" s="8"/>
      <c r="H3" s="8"/>
      <c r="I3" s="8"/>
      <c r="J3" s="8"/>
      <c r="K3" s="3"/>
    </row>
    <row r="4" spans="1:11" ht="12.75">
      <c r="A4" s="1" t="s">
        <v>0</v>
      </c>
      <c r="B4" s="1" t="s">
        <v>1</v>
      </c>
      <c r="C4" s="1" t="s">
        <v>2</v>
      </c>
      <c r="D4" s="8"/>
      <c r="E4" s="8"/>
      <c r="F4" s="9" t="str">
        <f aca="true" t="shared" si="0" ref="F4:F32">IF(ISNA(VLOOKUP(E4,$A$4:$C$34,5,0))," ",VLOOKUP(E4,$A$4:$C$34,5,0))</f>
        <v> </v>
      </c>
      <c r="G4" s="8"/>
      <c r="H4" s="8"/>
      <c r="I4" s="8"/>
      <c r="J4" s="8"/>
      <c r="K4" s="3"/>
    </row>
    <row r="5" spans="1:11" ht="13.5" customHeight="1">
      <c r="A5" s="4">
        <v>9</v>
      </c>
      <c r="B5" s="16" t="s">
        <v>7</v>
      </c>
      <c r="C5" s="16" t="s">
        <v>8</v>
      </c>
      <c r="D5" s="8">
        <v>2</v>
      </c>
      <c r="E5" s="8" t="str">
        <f aca="true" t="shared" si="1" ref="E5:E32">IF(ISNA(VLOOKUP(D5,DS,3,0))," ",VLOOKUP(D5,DS,2,0)&amp;" ("&amp;VLOOKUP(D5,DS,3,0)&amp;")")</f>
        <v>Hùng   (THPT Tôn Đ Thắng)</v>
      </c>
      <c r="F5" s="10">
        <v>15</v>
      </c>
      <c r="G5" s="8"/>
      <c r="H5" s="8"/>
      <c r="I5" s="8"/>
      <c r="J5" s="8"/>
      <c r="K5" s="3"/>
    </row>
    <row r="6" spans="1:11" ht="15.75">
      <c r="A6" s="4">
        <v>1</v>
      </c>
      <c r="B6" s="17" t="s">
        <v>9</v>
      </c>
      <c r="C6" s="17" t="s">
        <v>10</v>
      </c>
      <c r="D6" s="8"/>
      <c r="E6" s="9">
        <v>1</v>
      </c>
      <c r="F6" s="11"/>
      <c r="G6" s="9"/>
      <c r="H6" s="8"/>
      <c r="I6" s="8"/>
      <c r="J6" s="8"/>
      <c r="K6" s="3"/>
    </row>
    <row r="7" spans="1:11" ht="15.75">
      <c r="A7" s="4">
        <v>25</v>
      </c>
      <c r="B7" s="17" t="s">
        <v>11</v>
      </c>
      <c r="C7" s="17" t="s">
        <v>10</v>
      </c>
      <c r="D7" s="8">
        <v>3</v>
      </c>
      <c r="E7" s="11" t="str">
        <f t="shared" si="1"/>
        <v>Quyết (THPT V Đức)</v>
      </c>
      <c r="F7" s="8" t="str">
        <f t="shared" si="0"/>
        <v> </v>
      </c>
      <c r="G7" s="10"/>
      <c r="H7" s="8"/>
      <c r="I7" s="8"/>
      <c r="J7" s="8"/>
      <c r="K7" s="3"/>
    </row>
    <row r="8" spans="1:11" ht="15.75">
      <c r="A8" s="4">
        <v>13</v>
      </c>
      <c r="B8" s="17" t="s">
        <v>12</v>
      </c>
      <c r="C8" s="17" t="s">
        <v>13</v>
      </c>
      <c r="D8" s="8"/>
      <c r="E8" s="8" t="str">
        <f t="shared" si="1"/>
        <v> </v>
      </c>
      <c r="F8" s="8" t="str">
        <f t="shared" si="0"/>
        <v> </v>
      </c>
      <c r="G8" s="10">
        <v>23</v>
      </c>
      <c r="H8" s="8"/>
      <c r="I8" s="8"/>
      <c r="J8" s="8"/>
      <c r="K8" s="3"/>
    </row>
    <row r="9" spans="1:11" ht="12" customHeight="1">
      <c r="A9" s="4">
        <v>23</v>
      </c>
      <c r="B9" s="17" t="s">
        <v>14</v>
      </c>
      <c r="C9" s="17" t="s">
        <v>15</v>
      </c>
      <c r="D9" s="8">
        <v>4</v>
      </c>
      <c r="E9" s="8" t="str">
        <f t="shared" si="1"/>
        <v>Thế (PGD Lăk)</v>
      </c>
      <c r="F9" s="8" t="str">
        <f t="shared" si="0"/>
        <v> </v>
      </c>
      <c r="G9" s="10"/>
      <c r="H9" s="9"/>
      <c r="I9" s="8"/>
      <c r="J9" s="8"/>
      <c r="K9" s="3"/>
    </row>
    <row r="10" spans="1:11" ht="15.75">
      <c r="A10" s="4">
        <v>8</v>
      </c>
      <c r="B10" s="17" t="s">
        <v>16</v>
      </c>
      <c r="C10" s="17" t="s">
        <v>15</v>
      </c>
      <c r="D10" s="8"/>
      <c r="E10" s="9">
        <v>2</v>
      </c>
      <c r="F10" s="8"/>
      <c r="G10" s="10"/>
      <c r="H10" s="10"/>
      <c r="I10" s="8"/>
      <c r="J10" s="8"/>
      <c r="K10" s="3"/>
    </row>
    <row r="11" spans="1:11" ht="15.75">
      <c r="A11" s="4">
        <v>2</v>
      </c>
      <c r="B11" s="17" t="s">
        <v>17</v>
      </c>
      <c r="C11" s="17" t="s">
        <v>18</v>
      </c>
      <c r="D11" s="8">
        <v>5</v>
      </c>
      <c r="E11" s="11" t="str">
        <f t="shared" si="1"/>
        <v>Trường  (THPT Lăk)</v>
      </c>
      <c r="F11" s="9" t="str">
        <f t="shared" si="0"/>
        <v> </v>
      </c>
      <c r="G11" s="10"/>
      <c r="H11" s="10"/>
      <c r="I11" s="8"/>
      <c r="J11" s="8"/>
      <c r="K11" s="3"/>
    </row>
    <row r="12" spans="1:11" ht="15.75">
      <c r="A12" s="4">
        <v>14</v>
      </c>
      <c r="B12" s="17" t="s">
        <v>19</v>
      </c>
      <c r="C12" s="17" t="s">
        <v>20</v>
      </c>
      <c r="D12" s="8"/>
      <c r="E12" s="8" t="str">
        <f t="shared" si="1"/>
        <v> </v>
      </c>
      <c r="F12" s="10">
        <v>16</v>
      </c>
      <c r="G12" s="11"/>
      <c r="H12" s="10"/>
      <c r="I12" s="8"/>
      <c r="J12" s="8"/>
      <c r="K12" s="3"/>
    </row>
    <row r="13" spans="1:11" ht="15.75">
      <c r="A13" s="4">
        <v>10</v>
      </c>
      <c r="B13" s="17" t="s">
        <v>21</v>
      </c>
      <c r="C13" s="17" t="s">
        <v>22</v>
      </c>
      <c r="D13" s="8">
        <v>6</v>
      </c>
      <c r="E13" s="8" t="str">
        <f t="shared" si="1"/>
        <v>Quốc (PGD Cư Kuin)</v>
      </c>
      <c r="F13" s="10" t="str">
        <f t="shared" si="0"/>
        <v> </v>
      </c>
      <c r="G13" s="8"/>
      <c r="H13" s="10"/>
      <c r="I13" s="8"/>
      <c r="J13" s="8"/>
      <c r="K13" s="3"/>
    </row>
    <row r="14" spans="1:11" ht="15.75">
      <c r="A14" s="4">
        <v>20</v>
      </c>
      <c r="B14" s="17" t="s">
        <v>23</v>
      </c>
      <c r="C14" s="17" t="s">
        <v>24</v>
      </c>
      <c r="D14" s="8"/>
      <c r="E14" s="9">
        <v>3</v>
      </c>
      <c r="F14" s="11"/>
      <c r="G14" s="8"/>
      <c r="H14" s="10"/>
      <c r="I14" s="8"/>
      <c r="J14" s="8"/>
      <c r="K14" s="3"/>
    </row>
    <row r="15" spans="1:11" ht="15.75">
      <c r="A15" s="4">
        <v>4</v>
      </c>
      <c r="B15" s="17" t="s">
        <v>25</v>
      </c>
      <c r="C15" s="17" t="s">
        <v>26</v>
      </c>
      <c r="D15" s="8">
        <v>7</v>
      </c>
      <c r="E15" s="11" t="str">
        <f t="shared" si="1"/>
        <v>Đình Sơn (PGD BMT)</v>
      </c>
      <c r="F15" s="8" t="str">
        <f t="shared" si="0"/>
        <v> </v>
      </c>
      <c r="G15" s="8"/>
      <c r="H15" s="10"/>
      <c r="I15" s="8"/>
      <c r="J15" s="8"/>
      <c r="K15" s="3"/>
    </row>
    <row r="16" spans="1:11" ht="15.75">
      <c r="A16" s="4">
        <v>18</v>
      </c>
      <c r="B16" s="17" t="s">
        <v>27</v>
      </c>
      <c r="C16" s="17" t="s">
        <v>26</v>
      </c>
      <c r="D16" s="8"/>
      <c r="E16" s="8" t="str">
        <f t="shared" si="1"/>
        <v> </v>
      </c>
      <c r="F16" s="8" t="str">
        <f t="shared" si="0"/>
        <v> </v>
      </c>
      <c r="G16" s="8"/>
      <c r="H16" s="10">
        <v>27</v>
      </c>
      <c r="I16" s="8"/>
      <c r="J16" s="8"/>
      <c r="K16" s="3"/>
    </row>
    <row r="17" spans="1:11" ht="15.75">
      <c r="A17" s="4">
        <v>28</v>
      </c>
      <c r="B17" s="17" t="s">
        <v>28</v>
      </c>
      <c r="C17" s="17" t="s">
        <v>29</v>
      </c>
      <c r="D17" s="8">
        <v>8</v>
      </c>
      <c r="E17" s="8" t="str">
        <f t="shared" si="1"/>
        <v>Tùng (THPT Trần Phú)</v>
      </c>
      <c r="F17" s="8" t="str">
        <f t="shared" si="0"/>
        <v> </v>
      </c>
      <c r="G17" s="8"/>
      <c r="H17" s="10"/>
      <c r="I17" s="9"/>
      <c r="J17" s="8"/>
      <c r="K17" s="3"/>
    </row>
    <row r="18" spans="1:11" ht="15.75">
      <c r="A18" s="4">
        <v>21</v>
      </c>
      <c r="B18" s="17" t="s">
        <v>30</v>
      </c>
      <c r="C18" s="17" t="s">
        <v>31</v>
      </c>
      <c r="D18" s="8"/>
      <c r="E18" s="9">
        <v>4</v>
      </c>
      <c r="F18" s="8"/>
      <c r="G18" s="8"/>
      <c r="H18" s="10"/>
      <c r="I18" s="10"/>
      <c r="J18" s="8"/>
      <c r="K18" s="3"/>
    </row>
    <row r="19" spans="1:11" ht="15.75">
      <c r="A19" s="4">
        <v>15</v>
      </c>
      <c r="B19" s="17" t="s">
        <v>32</v>
      </c>
      <c r="C19" s="17" t="s">
        <v>33</v>
      </c>
      <c r="D19" s="8">
        <v>9</v>
      </c>
      <c r="E19" s="11" t="str">
        <f t="shared" si="1"/>
        <v>Hùng (Trường tcsp mầm non)</v>
      </c>
      <c r="F19" s="9" t="str">
        <f t="shared" si="0"/>
        <v> </v>
      </c>
      <c r="G19" s="8"/>
      <c r="H19" s="10"/>
      <c r="I19" s="10"/>
      <c r="J19" s="8"/>
      <c r="K19" s="3"/>
    </row>
    <row r="20" spans="1:11" ht="15.75">
      <c r="A20" s="4">
        <v>12</v>
      </c>
      <c r="B20" s="17" t="s">
        <v>34</v>
      </c>
      <c r="C20" s="17" t="s">
        <v>35</v>
      </c>
      <c r="D20" s="8"/>
      <c r="E20" s="8" t="str">
        <f t="shared" si="1"/>
        <v> </v>
      </c>
      <c r="F20" s="10">
        <v>17</v>
      </c>
      <c r="G20" s="8"/>
      <c r="H20" s="10"/>
      <c r="I20" s="10"/>
      <c r="J20" s="8"/>
      <c r="K20" s="3"/>
    </row>
    <row r="21" spans="1:11" ht="15.75">
      <c r="A21" s="4">
        <v>26</v>
      </c>
      <c r="B21" s="17" t="s">
        <v>36</v>
      </c>
      <c r="C21" s="17" t="s">
        <v>35</v>
      </c>
      <c r="D21" s="8">
        <v>10</v>
      </c>
      <c r="E21" s="8" t="str">
        <f t="shared" si="1"/>
        <v>Bùi Việt (THPT LQ Đôn)</v>
      </c>
      <c r="F21" s="10" t="str">
        <f t="shared" si="0"/>
        <v> </v>
      </c>
      <c r="G21" s="9"/>
      <c r="H21" s="10"/>
      <c r="I21" s="10"/>
      <c r="J21" s="8"/>
      <c r="K21" s="3"/>
    </row>
    <row r="22" spans="1:11" ht="15.75">
      <c r="A22" s="4">
        <v>16</v>
      </c>
      <c r="B22" s="17" t="s">
        <v>37</v>
      </c>
      <c r="C22" s="17" t="s">
        <v>38</v>
      </c>
      <c r="D22" s="8"/>
      <c r="E22" s="9">
        <v>5</v>
      </c>
      <c r="F22" s="11"/>
      <c r="G22" s="10"/>
      <c r="H22" s="10"/>
      <c r="I22" s="10"/>
      <c r="J22" s="8"/>
      <c r="K22" s="3"/>
    </row>
    <row r="23" spans="1:11" ht="15.75" customHeight="1">
      <c r="A23" s="4">
        <v>5</v>
      </c>
      <c r="B23" s="17" t="s">
        <v>39</v>
      </c>
      <c r="C23" s="17" t="s">
        <v>38</v>
      </c>
      <c r="D23" s="8">
        <v>11</v>
      </c>
      <c r="E23" s="11" t="str">
        <f t="shared" si="1"/>
        <v>Bình (PGD Kr păk)</v>
      </c>
      <c r="F23" s="8" t="str">
        <f t="shared" si="0"/>
        <v> </v>
      </c>
      <c r="G23" s="10"/>
      <c r="H23" s="10"/>
      <c r="I23" s="10"/>
      <c r="J23" s="8"/>
      <c r="K23" s="3"/>
    </row>
    <row r="24" spans="1:11" ht="13.5" customHeight="1">
      <c r="A24" s="4">
        <v>19</v>
      </c>
      <c r="B24" s="17" t="s">
        <v>40</v>
      </c>
      <c r="C24" s="17" t="s">
        <v>41</v>
      </c>
      <c r="D24" s="8"/>
      <c r="E24" s="8" t="str">
        <f t="shared" si="1"/>
        <v> </v>
      </c>
      <c r="F24" s="8" t="str">
        <f t="shared" si="0"/>
        <v> </v>
      </c>
      <c r="G24" s="10">
        <v>24</v>
      </c>
      <c r="H24" s="11"/>
      <c r="I24" s="10"/>
      <c r="J24" s="8"/>
      <c r="K24" s="3"/>
    </row>
    <row r="25" spans="1:11" ht="15.75">
      <c r="A25" s="4">
        <v>30</v>
      </c>
      <c r="B25" s="17" t="s">
        <v>42</v>
      </c>
      <c r="C25" s="17" t="s">
        <v>43</v>
      </c>
      <c r="D25" s="8">
        <v>12</v>
      </c>
      <c r="E25" s="8" t="str">
        <f t="shared" si="1"/>
        <v>Hoàng (THPT Q Trung)</v>
      </c>
      <c r="F25" s="8" t="str">
        <f t="shared" si="0"/>
        <v> </v>
      </c>
      <c r="G25" s="10"/>
      <c r="H25" s="8"/>
      <c r="I25" s="10"/>
      <c r="J25" s="8"/>
      <c r="K25" s="3"/>
    </row>
    <row r="26" spans="1:11" ht="15.75">
      <c r="A26" s="4">
        <v>22</v>
      </c>
      <c r="B26" s="17" t="s">
        <v>44</v>
      </c>
      <c r="C26" s="17" t="s">
        <v>45</v>
      </c>
      <c r="D26" s="8"/>
      <c r="E26" s="9">
        <v>6</v>
      </c>
      <c r="F26" s="8"/>
      <c r="G26" s="10"/>
      <c r="H26" s="8"/>
      <c r="I26" s="10"/>
      <c r="J26" s="8"/>
      <c r="K26" s="3"/>
    </row>
    <row r="27" spans="1:11" ht="15.75">
      <c r="A27" s="4">
        <v>17</v>
      </c>
      <c r="B27" s="17" t="s">
        <v>11</v>
      </c>
      <c r="C27" s="17" t="s">
        <v>46</v>
      </c>
      <c r="D27" s="8">
        <v>13</v>
      </c>
      <c r="E27" s="11" t="str">
        <f t="shared" si="1"/>
        <v>Quốc (PGD Eaka)</v>
      </c>
      <c r="F27" s="9" t="str">
        <f t="shared" si="0"/>
        <v> </v>
      </c>
      <c r="G27" s="10"/>
      <c r="H27" s="8"/>
      <c r="I27" s="10"/>
      <c r="J27" s="8"/>
      <c r="K27" s="3"/>
    </row>
    <row r="28" spans="1:11" ht="15.75">
      <c r="A28" s="4">
        <v>3</v>
      </c>
      <c r="B28" s="17" t="s">
        <v>47</v>
      </c>
      <c r="C28" s="17" t="s">
        <v>46</v>
      </c>
      <c r="D28" s="8"/>
      <c r="E28" s="8" t="str">
        <f t="shared" si="1"/>
        <v> </v>
      </c>
      <c r="F28" s="10">
        <v>18</v>
      </c>
      <c r="G28" s="11"/>
      <c r="H28" s="8"/>
      <c r="I28" s="10"/>
      <c r="J28" s="8"/>
      <c r="K28" s="3"/>
    </row>
    <row r="29" spans="1:11" ht="15.75">
      <c r="A29" s="4">
        <v>6</v>
      </c>
      <c r="B29" s="17" t="s">
        <v>12</v>
      </c>
      <c r="C29" s="17" t="s">
        <v>48</v>
      </c>
      <c r="D29" s="8">
        <v>14</v>
      </c>
      <c r="E29" s="8" t="str">
        <f t="shared" si="1"/>
        <v>Quốc   (Trường TC Đam San)</v>
      </c>
      <c r="F29" s="10" t="str">
        <f t="shared" si="0"/>
        <v> </v>
      </c>
      <c r="G29" s="8"/>
      <c r="H29" s="8"/>
      <c r="I29" s="10"/>
      <c r="J29" s="8"/>
      <c r="K29" s="3"/>
    </row>
    <row r="30" spans="1:11" ht="15.75">
      <c r="A30" s="4">
        <v>27</v>
      </c>
      <c r="B30" s="17" t="s">
        <v>49</v>
      </c>
      <c r="C30" s="17" t="s">
        <v>48</v>
      </c>
      <c r="D30" s="8"/>
      <c r="E30" s="9">
        <v>7</v>
      </c>
      <c r="F30" s="11"/>
      <c r="G30" s="8"/>
      <c r="H30" s="8"/>
      <c r="I30" s="10"/>
      <c r="J30" s="8"/>
      <c r="K30" s="3"/>
    </row>
    <row r="31" spans="1:11" ht="15.75">
      <c r="A31" s="4">
        <v>11</v>
      </c>
      <c r="B31" s="17" t="s">
        <v>50</v>
      </c>
      <c r="C31" s="17" t="s">
        <v>51</v>
      </c>
      <c r="D31" s="8">
        <v>15</v>
      </c>
      <c r="E31" s="11" t="str">
        <f t="shared" si="1"/>
        <v>Rin (THPT H Đức)</v>
      </c>
      <c r="F31" s="8" t="str">
        <f t="shared" si="0"/>
        <v> </v>
      </c>
      <c r="G31" s="8"/>
      <c r="H31" s="8"/>
      <c r="I31" s="10"/>
      <c r="J31" s="8"/>
      <c r="K31" s="3"/>
    </row>
    <row r="32" spans="1:11" ht="15.75">
      <c r="A32" s="4">
        <v>29</v>
      </c>
      <c r="B32" s="17" t="s">
        <v>34</v>
      </c>
      <c r="C32" s="17" t="s">
        <v>51</v>
      </c>
      <c r="D32" s="8"/>
      <c r="E32" s="8" t="str">
        <f t="shared" si="1"/>
        <v> </v>
      </c>
      <c r="F32" s="8" t="str">
        <f t="shared" si="0"/>
        <v> </v>
      </c>
      <c r="G32" s="8"/>
      <c r="H32" s="8"/>
      <c r="I32" s="10">
        <v>29</v>
      </c>
      <c r="J32" s="12" t="s">
        <v>55</v>
      </c>
      <c r="K32" s="3"/>
    </row>
    <row r="33" spans="1:11" ht="15.75">
      <c r="A33" s="4">
        <v>7</v>
      </c>
      <c r="B33" s="17" t="s">
        <v>52</v>
      </c>
      <c r="C33" s="17" t="s">
        <v>53</v>
      </c>
      <c r="D33" s="8"/>
      <c r="E33" s="8">
        <v>16</v>
      </c>
      <c r="F33" s="8" t="str">
        <f>IF(ISNA(VLOOKUP(E33,DS,3,0))," ",VLOOKUP(E33,DS,2,0)&amp;" ("&amp;VLOOKUP(E33,DS,3,0)&amp;")")</f>
        <v>Dũng   (THPT Lăk)</v>
      </c>
      <c r="G33" s="8"/>
      <c r="H33" s="8"/>
      <c r="I33" s="10"/>
      <c r="J33" s="8"/>
      <c r="K33" s="3"/>
    </row>
    <row r="34" spans="1:11" ht="13.5" customHeight="1">
      <c r="A34" s="4">
        <v>24</v>
      </c>
      <c r="B34" s="17" t="s">
        <v>54</v>
      </c>
      <c r="C34" s="17" t="s">
        <v>53</v>
      </c>
      <c r="D34" s="8"/>
      <c r="E34" s="8" t="str">
        <f aca="true" t="shared" si="2" ref="E34:E61">IF(ISNA(VLOOKUP(D34,DS,3,0))," ",VLOOKUP(D34,DS,2,0)&amp;" ("&amp;VLOOKUP(D34,DS,3,0)&amp;")")</f>
        <v> </v>
      </c>
      <c r="F34" s="9"/>
      <c r="G34" s="8"/>
      <c r="H34" s="8"/>
      <c r="I34" s="10"/>
      <c r="J34" s="8"/>
      <c r="K34" s="3"/>
    </row>
    <row r="35" spans="4:11" ht="12.75">
      <c r="D35" s="8">
        <v>17</v>
      </c>
      <c r="E35" s="8" t="str">
        <f t="shared" si="2"/>
        <v>Đức (THPT V Đức)</v>
      </c>
      <c r="F35" s="10">
        <v>19</v>
      </c>
      <c r="G35" s="8"/>
      <c r="H35" s="8"/>
      <c r="I35" s="10"/>
      <c r="J35" s="8"/>
      <c r="K35" s="3"/>
    </row>
    <row r="36" spans="4:11" ht="12.75">
      <c r="D36" s="8"/>
      <c r="E36" s="9">
        <v>8</v>
      </c>
      <c r="F36" s="11"/>
      <c r="G36" s="9"/>
      <c r="H36" s="8"/>
      <c r="I36" s="10"/>
      <c r="J36" s="8"/>
      <c r="K36" s="3"/>
    </row>
    <row r="37" spans="1:11" ht="12.75">
      <c r="A37" s="22" t="s">
        <v>3</v>
      </c>
      <c r="B37" s="22"/>
      <c r="C37" s="22"/>
      <c r="D37" s="8">
        <v>18</v>
      </c>
      <c r="E37" s="11" t="str">
        <f t="shared" si="2"/>
        <v>Thao (PGD Lăk)</v>
      </c>
      <c r="F37" s="8"/>
      <c r="G37" s="10"/>
      <c r="H37" s="8"/>
      <c r="I37" s="10"/>
      <c r="J37" s="8"/>
      <c r="K37" s="3"/>
    </row>
    <row r="38" spans="1:11" ht="12.75">
      <c r="A38" s="5"/>
      <c r="B38" s="5"/>
      <c r="C38" s="5"/>
      <c r="D38" s="8"/>
      <c r="E38" s="8" t="str">
        <f t="shared" si="2"/>
        <v> </v>
      </c>
      <c r="F38" s="8"/>
      <c r="G38" s="10"/>
      <c r="H38" s="8"/>
      <c r="I38" s="10"/>
      <c r="J38" s="8"/>
      <c r="K38" s="3"/>
    </row>
    <row r="39" spans="1:11" ht="12.75">
      <c r="A39" s="6" t="s">
        <v>4</v>
      </c>
      <c r="B39" s="7"/>
      <c r="C39" s="6"/>
      <c r="D39" s="8">
        <v>19</v>
      </c>
      <c r="E39" s="8" t="str">
        <f t="shared" si="2"/>
        <v>Hảo (PGD Kr Bông)</v>
      </c>
      <c r="F39" s="8"/>
      <c r="G39" s="10">
        <v>25</v>
      </c>
      <c r="H39" s="8"/>
      <c r="I39" s="10"/>
      <c r="J39" s="8"/>
      <c r="K39" s="3"/>
    </row>
    <row r="40" spans="1:11" ht="12.75">
      <c r="A40" s="6" t="s">
        <v>5</v>
      </c>
      <c r="B40" s="7"/>
      <c r="C40" s="6"/>
      <c r="D40" s="8"/>
      <c r="E40" s="9">
        <v>9</v>
      </c>
      <c r="F40" s="8"/>
      <c r="G40" s="10"/>
      <c r="H40" s="9"/>
      <c r="I40" s="10"/>
      <c r="J40" s="8"/>
      <c r="K40" s="3"/>
    </row>
    <row r="41" spans="1:11" ht="12.75">
      <c r="A41" s="6" t="s">
        <v>6</v>
      </c>
      <c r="B41" s="7"/>
      <c r="C41" s="6"/>
      <c r="D41" s="8">
        <v>20</v>
      </c>
      <c r="E41" s="11" t="str">
        <f t="shared" si="2"/>
        <v>Hiệp (THPT PĐ Phùng)</v>
      </c>
      <c r="F41" s="9"/>
      <c r="G41" s="10"/>
      <c r="H41" s="10"/>
      <c r="I41" s="10"/>
      <c r="J41" s="8"/>
      <c r="K41" s="3"/>
    </row>
    <row r="42" spans="1:11" ht="12.75">
      <c r="A42" s="6" t="s">
        <v>6</v>
      </c>
      <c r="B42" s="7"/>
      <c r="C42" s="6"/>
      <c r="D42" s="8"/>
      <c r="E42" s="8" t="str">
        <f t="shared" si="2"/>
        <v> </v>
      </c>
      <c r="F42" s="10">
        <v>20</v>
      </c>
      <c r="G42" s="11"/>
      <c r="H42" s="10"/>
      <c r="I42" s="10"/>
      <c r="J42" s="8"/>
      <c r="K42" s="3"/>
    </row>
    <row r="43" spans="4:11" ht="12.75">
      <c r="D43" s="8">
        <v>21</v>
      </c>
      <c r="E43" s="8" t="str">
        <f t="shared" si="2"/>
        <v>Tài (THPT Ngô gi Tự)</v>
      </c>
      <c r="F43" s="10"/>
      <c r="G43" s="8"/>
      <c r="H43" s="10"/>
      <c r="I43" s="10"/>
      <c r="J43" s="8"/>
      <c r="K43" s="3"/>
    </row>
    <row r="44" spans="4:11" ht="12.75">
      <c r="D44" s="8"/>
      <c r="E44" s="9">
        <v>10</v>
      </c>
      <c r="F44" s="11"/>
      <c r="G44" s="8"/>
      <c r="H44" s="10"/>
      <c r="I44" s="10"/>
      <c r="J44" s="8"/>
      <c r="K44" s="3"/>
    </row>
    <row r="45" spans="4:11" ht="12.75">
      <c r="D45" s="8">
        <v>22</v>
      </c>
      <c r="E45" s="11" t="str">
        <f t="shared" si="2"/>
        <v>Quỳnh (PGD CưMnga)</v>
      </c>
      <c r="F45" s="8"/>
      <c r="G45" s="8"/>
      <c r="H45" s="10"/>
      <c r="I45" s="10"/>
      <c r="J45" s="8"/>
      <c r="K45" s="3"/>
    </row>
    <row r="46" spans="4:11" ht="12.75">
      <c r="D46" s="8"/>
      <c r="E46" s="8" t="str">
        <f t="shared" si="2"/>
        <v> </v>
      </c>
      <c r="F46" s="8"/>
      <c r="G46" s="8"/>
      <c r="H46" s="10">
        <v>28</v>
      </c>
      <c r="I46" s="10"/>
      <c r="J46" s="8"/>
      <c r="K46" s="3"/>
    </row>
    <row r="47" spans="4:11" ht="12.75">
      <c r="D47" s="8">
        <v>23</v>
      </c>
      <c r="E47" s="8" t="str">
        <f t="shared" si="2"/>
        <v>Lượng (THPT Trần Phú)</v>
      </c>
      <c r="F47" s="8"/>
      <c r="G47" s="8"/>
      <c r="H47" s="10"/>
      <c r="I47" s="13"/>
      <c r="J47" s="8"/>
      <c r="K47" s="3"/>
    </row>
    <row r="48" spans="4:11" ht="12.75">
      <c r="D48" s="8"/>
      <c r="E48" s="9">
        <v>11</v>
      </c>
      <c r="F48" s="8"/>
      <c r="G48" s="8"/>
      <c r="H48" s="10"/>
      <c r="I48" s="14"/>
      <c r="J48" s="8"/>
      <c r="K48" s="3"/>
    </row>
    <row r="49" spans="4:11" ht="12.75">
      <c r="D49" s="8">
        <v>24</v>
      </c>
      <c r="E49" s="11" t="str">
        <f t="shared" si="2"/>
        <v>Anh   (PGD BMT)</v>
      </c>
      <c r="F49" s="9"/>
      <c r="G49" s="8"/>
      <c r="H49" s="10"/>
      <c r="I49" s="14"/>
      <c r="J49" s="8"/>
      <c r="K49" s="3"/>
    </row>
    <row r="50" spans="4:11" ht="12.75">
      <c r="D50" s="8"/>
      <c r="E50" s="8" t="str">
        <f t="shared" si="2"/>
        <v> </v>
      </c>
      <c r="F50" s="10">
        <v>21</v>
      </c>
      <c r="G50" s="8"/>
      <c r="H50" s="10"/>
      <c r="I50" s="8"/>
      <c r="J50" s="8"/>
      <c r="K50" s="3"/>
    </row>
    <row r="51" spans="4:11" ht="12.75">
      <c r="D51" s="8">
        <v>25</v>
      </c>
      <c r="E51" s="8" t="str">
        <f t="shared" si="2"/>
        <v>Đức (THPT Hai Bà Trưng)</v>
      </c>
      <c r="F51" s="10"/>
      <c r="G51" s="9"/>
      <c r="H51" s="10"/>
      <c r="I51" s="8"/>
      <c r="J51" s="8"/>
      <c r="K51" s="3"/>
    </row>
    <row r="52" spans="4:11" ht="12.75">
      <c r="D52" s="8"/>
      <c r="E52" s="9">
        <v>12</v>
      </c>
      <c r="F52" s="11"/>
      <c r="G52" s="10"/>
      <c r="H52" s="10"/>
      <c r="I52" s="8"/>
      <c r="J52" s="8"/>
      <c r="K52" s="3"/>
    </row>
    <row r="53" spans="4:11" ht="15" customHeight="1">
      <c r="D53" s="8">
        <v>26</v>
      </c>
      <c r="E53" s="11" t="str">
        <f t="shared" si="2"/>
        <v>Nam (THPT Q Trung)</v>
      </c>
      <c r="F53" s="8"/>
      <c r="G53" s="10"/>
      <c r="H53" s="10"/>
      <c r="I53" s="8"/>
      <c r="J53" s="8"/>
      <c r="K53" s="3"/>
    </row>
    <row r="54" spans="4:11" ht="7.5" customHeight="1">
      <c r="D54" s="8"/>
      <c r="E54" s="8" t="str">
        <f t="shared" si="2"/>
        <v> </v>
      </c>
      <c r="F54" s="8"/>
      <c r="G54" s="10">
        <v>26</v>
      </c>
      <c r="H54" s="11"/>
      <c r="I54" s="8"/>
      <c r="J54" s="8"/>
      <c r="K54" s="3"/>
    </row>
    <row r="55" spans="4:11" ht="11.25" customHeight="1">
      <c r="D55" s="8">
        <v>27</v>
      </c>
      <c r="E55" s="8" t="str">
        <f t="shared" si="2"/>
        <v>Hải   (PGD Cư Kuin)</v>
      </c>
      <c r="F55" s="8"/>
      <c r="G55" s="10"/>
      <c r="H55" s="8"/>
      <c r="I55" s="8"/>
      <c r="J55" s="8"/>
      <c r="K55" s="3"/>
    </row>
    <row r="56" spans="4:10" ht="2.25" customHeight="1">
      <c r="D56" s="8"/>
      <c r="E56" s="9">
        <v>13</v>
      </c>
      <c r="F56" s="8"/>
      <c r="G56" s="10"/>
      <c r="H56" s="8"/>
      <c r="I56" s="8"/>
      <c r="J56" s="8"/>
    </row>
    <row r="57" spans="4:10" ht="12.75" customHeight="1">
      <c r="D57" s="8">
        <v>28</v>
      </c>
      <c r="E57" s="11" t="str">
        <f t="shared" si="2"/>
        <v>Công  (PGD Ea xup)</v>
      </c>
      <c r="F57" s="9"/>
      <c r="G57" s="10"/>
      <c r="H57" s="8"/>
      <c r="I57" s="8"/>
      <c r="J57" s="8"/>
    </row>
    <row r="58" spans="4:10" ht="8.25" customHeight="1">
      <c r="D58" s="8"/>
      <c r="E58" s="8" t="str">
        <f t="shared" si="2"/>
        <v> </v>
      </c>
      <c r="F58" s="10">
        <v>22</v>
      </c>
      <c r="G58" s="11"/>
      <c r="H58" s="8"/>
      <c r="I58" s="8"/>
      <c r="J58" s="8"/>
    </row>
    <row r="59" spans="4:10" ht="12" customHeight="1">
      <c r="D59" s="8">
        <v>29</v>
      </c>
      <c r="E59" s="8" t="str">
        <f t="shared" si="2"/>
        <v>Hoàng (PGD Kr păk)</v>
      </c>
      <c r="F59" s="10"/>
      <c r="G59" s="8"/>
      <c r="H59" s="8"/>
      <c r="I59" s="8"/>
      <c r="J59" s="8"/>
    </row>
    <row r="60" spans="4:10" ht="12.75">
      <c r="D60" s="8"/>
      <c r="E60" s="9">
        <v>14</v>
      </c>
      <c r="F60" s="11"/>
      <c r="G60" s="8"/>
      <c r="H60" s="8"/>
      <c r="I60" s="8"/>
      <c r="J60" s="8"/>
    </row>
    <row r="61" spans="4:10" ht="12.75">
      <c r="D61" s="8">
        <v>30</v>
      </c>
      <c r="E61" s="11" t="str">
        <f t="shared" si="2"/>
        <v>Thành (Sở GD)</v>
      </c>
      <c r="F61" s="8"/>
      <c r="G61" s="8"/>
      <c r="H61" s="8"/>
      <c r="I61" s="8"/>
      <c r="J61" s="8"/>
    </row>
    <row r="62" spans="4:10" ht="12.75">
      <c r="D62" s="8"/>
      <c r="E62" s="8"/>
      <c r="F62" s="8"/>
      <c r="G62" s="8"/>
      <c r="H62" s="8"/>
      <c r="I62" s="8"/>
      <c r="J62" s="8"/>
    </row>
    <row r="63" spans="4:10" ht="12.75">
      <c r="D63" s="8"/>
      <c r="E63" s="8"/>
      <c r="F63" s="8"/>
      <c r="G63" s="8"/>
      <c r="H63" s="8"/>
      <c r="I63" s="8"/>
      <c r="J63" s="8"/>
    </row>
    <row r="64" spans="4:10" ht="12.75">
      <c r="D64" s="8"/>
      <c r="E64" s="8"/>
      <c r="F64" s="8"/>
      <c r="G64" s="8"/>
      <c r="H64" s="8"/>
      <c r="I64" s="8"/>
      <c r="J64" s="8"/>
    </row>
  </sheetData>
  <sheetProtection formatCells="0" selectLockedCells="1"/>
  <mergeCells count="2">
    <mergeCell ref="A37:C37"/>
    <mergeCell ref="B2:C2"/>
  </mergeCells>
  <printOptions/>
  <pageMargins left="0.48" right="0.25" top="0.43020833333333336" bottom="0.25" header="0.23" footer="0.17"/>
  <pageSetup horizontalDpi="600" verticalDpi="600" orientation="landscape" scale="70" r:id="rId1"/>
  <headerFooter alignWithMargins="0">
    <oddHeader>&amp;C&amp;"Times New Roman,Bold"&amp;14LỊCH THI ĐẤU CẦU LÔNG HỘI THAO NGÀNH GIÁO DỤC NĂM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Dell</cp:lastModifiedBy>
  <cp:lastPrinted>2015-08-07T06:33:37Z</cp:lastPrinted>
  <dcterms:created xsi:type="dcterms:W3CDTF">2007-10-08T07:59:10Z</dcterms:created>
  <dcterms:modified xsi:type="dcterms:W3CDTF">2016-11-10T08:00:45Z</dcterms:modified>
  <cp:category/>
  <cp:version/>
  <cp:contentType/>
  <cp:contentStatus/>
</cp:coreProperties>
</file>