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CGDT" sheetId="1" r:id="rId1"/>
    <sheet name="TONGHOP-DAYTHAY" sheetId="2" r:id="rId2"/>
    <sheet name="TONGHOP-TRUTIETOT" sheetId="3" r:id="rId3"/>
  </sheets>
  <definedNames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<sst xmlns="http://schemas.openxmlformats.org/spreadsheetml/2006/main" count="247" uniqueCount="109">
  <si>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</si>
  <si>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</si>
  <si>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</si>
  <si>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</si>
  <si>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</si>
  <si>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</si>
  <si>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</si>
  <si>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</si>
  <si>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</si>
  <si>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</si>
  <si>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</si>
  <si>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</si>
  <si>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</si>
  <si>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</si>
  <si>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</si>
  <si>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</si>
  <si>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</si>
  <si>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</si>
  <si>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</si>
  <si>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</si>
  <si>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</si>
  <si>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</si>
  <si>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</si>
  <si>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</si>
  <si>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</si>
  <si>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</si>
  <si>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</si>
  <si>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</si>
  <si>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</si>
  <si>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</si>
  <si>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</si>
  <si>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</si>
  <si>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</si>
  <si>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</si>
  <si>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</si>
  <si>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</si>
  <si>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</si>
  <si>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</si>
  <si>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</si>
  <si>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</si>
  <si>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</si>
  <si>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</si>
  <si>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</si>
  <si>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</si>
  <si>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</si>
  <si>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</si>
  <si>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</si>
  <si>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</si>
  <si>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</si>
  <si>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</si>
  <si>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</si>
  <si>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</si>
  <si>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</si>
  <si>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</si>
  <si>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</si>
  <si>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Sáng</t>
  </si>
  <si>
    <t>TM. TỔ CHUYÊN MÔN</t>
  </si>
  <si>
    <t>Toán</t>
  </si>
  <si>
    <t>Tuần 4</t>
  </si>
  <si>
    <t>THỐNG KÊ DẠY THAY NĂM HỌC 2017-2018</t>
  </si>
  <si>
    <t>Toán Ô.T</t>
  </si>
  <si>
    <t>Tuần 5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</si>
  <si>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</si>
  <si>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</si>
  <si>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</si>
  <si>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</si>
  <si>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Chiều</t>
  </si>
  <si>
    <t>Xem lịch báo giảng</t>
  </si>
  <si>
    <t>Tuần 7</t>
  </si>
  <si>
    <t>Cô Lê Thị Kim Uyên</t>
  </si>
  <si>
    <t>Thầy Hồ Tất Thành</t>
  </si>
  <si>
    <t>11C10</t>
  </si>
  <si>
    <t>11C07</t>
  </si>
  <si>
    <t>10A03</t>
  </si>
  <si>
    <t>Tuần 10</t>
  </si>
  <si>
    <t>Nguyễn Thanh Dũng</t>
  </si>
  <si>
    <t>T10</t>
  </si>
  <si>
    <t>PHÂN CÔNG DẠY THAY TUẦN 11, NĂM HỌC 2017 - 2018</t>
  </si>
  <si>
    <t>Thứ 6, 
ngày 03-11-2017</t>
  </si>
  <si>
    <t>Thứ 7, 
ngày 04-11-2017</t>
  </si>
  <si>
    <t>11C09</t>
  </si>
  <si>
    <t>11C03</t>
  </si>
  <si>
    <t>12B09</t>
  </si>
  <si>
    <t>Tin</t>
  </si>
  <si>
    <t>11C08</t>
  </si>
  <si>
    <t>10A01</t>
  </si>
  <si>
    <t>11C05</t>
  </si>
  <si>
    <t>11C14</t>
  </si>
  <si>
    <t>11C13</t>
  </si>
  <si>
    <t>12B05</t>
  </si>
  <si>
    <t>10A14</t>
  </si>
  <si>
    <t>Từ tuần 01 đến tuần 11</t>
  </si>
  <si>
    <t>Tuần 11</t>
  </si>
  <si>
    <t>Thầy Nguyễn Văn Dục</t>
  </si>
  <si>
    <t>Thầy Mai Bá Văn</t>
  </si>
  <si>
    <t>Cô Nguyễn Thị Yến</t>
  </si>
  <si>
    <t>Cô Văn Thị Dạ Châu</t>
  </si>
  <si>
    <t>Cô Phan Thị Thu Hiền</t>
  </si>
  <si>
    <t>Cô Võ Thị Phương Lan</t>
  </si>
  <si>
    <t>Thầy Vi Văn Tải</t>
  </si>
  <si>
    <t>Thầy Trần Quốc Hùng</t>
  </si>
  <si>
    <t>Thứ 5, 
ngày 02-11-2017</t>
  </si>
  <si>
    <t>11C01</t>
  </si>
  <si>
    <t>12B08</t>
  </si>
  <si>
    <r>
      <t xml:space="preserve">- Dạy thay cho: </t>
    </r>
    <r>
      <rPr>
        <b/>
        <sz val="11"/>
        <color indexed="10"/>
        <rFont val="Arial"/>
        <family val="2"/>
      </rPr>
      <t>Thầy Hoàng Trọ</t>
    </r>
    <r>
      <rPr>
        <b/>
        <sz val="11"/>
        <color indexed="10"/>
        <rFont val="Arial"/>
        <family val="2"/>
      </rPr>
      <t>ng Lập</t>
    </r>
    <r>
      <rPr>
        <sz val="11"/>
        <rFont val="Arial"/>
        <family val="2"/>
      </rPr>
      <t xml:space="preserve">, </t>
    </r>
    <r>
      <rPr>
        <b/>
        <sz val="11"/>
        <color indexed="30"/>
        <rFont val="Arial"/>
        <family val="2"/>
      </rPr>
      <t>Thầy Nguyễ</t>
    </r>
    <r>
      <rPr>
        <b/>
        <sz val="11"/>
        <color indexed="30"/>
        <rFont val="Arial"/>
        <family val="2"/>
      </rPr>
      <t>n Đình Kiều</t>
    </r>
    <r>
      <rPr>
        <sz val="11"/>
        <rFont val="Arial"/>
        <family val="2"/>
      </rPr>
      <t>,</t>
    </r>
    <r>
      <rPr>
        <b/>
        <sz val="11"/>
        <color indexed="36"/>
        <rFont val="Arial"/>
        <family val="2"/>
      </rPr>
      <t xml:space="preserve"> Thầy Lê Huy Hùng</t>
    </r>
    <r>
      <rPr>
        <b/>
        <sz val="11"/>
        <color indexed="36"/>
        <rFont val="Arial"/>
        <family val="2"/>
      </rPr>
      <t xml:space="preserve">, </t>
    </r>
    <r>
      <rPr>
        <b/>
        <sz val="11"/>
        <color indexed="8"/>
        <rFont val="Arial"/>
        <family val="2"/>
      </rPr>
      <t>Thầy Nguyễn Đức Khanh</t>
    </r>
    <r>
      <rPr>
        <sz val="11"/>
        <rFont val="Arial"/>
        <family val="2"/>
      </rPr>
      <t xml:space="preserve"> (Lý do: Tham dự Hội thi TDTT tại Sở GD&amp;ĐT).</t>
    </r>
  </si>
  <si>
    <t>Cô Nguyễn Thị Hát</t>
  </si>
  <si>
    <t>Thầy Nguyễn Đình Kinh</t>
  </si>
  <si>
    <t>Thầy Nguyễn Đình Kiinh</t>
  </si>
  <si>
    <r>
      <t>Ea Kar, ngày 31</t>
    </r>
    <r>
      <rPr>
        <i/>
        <sz val="11"/>
        <color indexed="8"/>
        <rFont val="Arial"/>
        <family val="2"/>
      </rPr>
      <t xml:space="preserve"> tháng 10 năm 2017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</si>
</sst>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3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i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4" fillId="7" borderId="10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5" fillId="7" borderId="10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vertical="center"/>
    </xf>
    <xf numFmtId="0" fontId="56" fillId="7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7" borderId="12" xfId="0" applyFont="1" applyFill="1" applyBorder="1" applyAlignment="1">
      <alignment vertical="center"/>
    </xf>
    <xf numFmtId="0" fontId="56" fillId="7" borderId="11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7" borderId="12" xfId="0" applyFont="1" applyFill="1" applyBorder="1" applyAlignment="1">
      <alignment horizontal="center" vertical="center"/>
    </xf>
    <xf numFmtId="0" fontId="56" fillId="7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4" fillId="0" borderId="10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57900" y="400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7">
      <selection activeCell="F15" sqref="F15"/>
    </sheetView>
  </sheetViews>
  <sheetFormatPr defaultColWidth="9.00390625" defaultRowHeight="14.25"/>
  <cols>
    <col min="1" max="1" width="14.375" style="15" customWidth="1"/>
    <col min="2" max="2" width="6.00390625" style="15" customWidth="1"/>
    <col min="3" max="3" width="4.00390625" style="15" customWidth="1"/>
    <col min="4" max="4" width="6.75390625" style="15" customWidth="1"/>
    <col min="5" max="5" width="6.25390625" style="15" customWidth="1"/>
    <col min="6" max="6" width="22.00390625" style="15" customWidth="1"/>
    <col min="7" max="7" width="17.125" style="15" customWidth="1"/>
    <col min="8" max="8" width="11.25390625" style="15" customWidth="1"/>
    <col min="9" max="16384" width="9.00390625" style="15" customWidth="1"/>
  </cols>
  <sheetData>
    <row r="1" spans="1:8" ht="14.25">
      <c r="A1" s="80" t="s">
        <v>0</v>
      </c>
      <c r="B1" s="80"/>
      <c r="C1" s="80"/>
      <c r="D1" s="80"/>
      <c r="E1" s="81" t="s">
        <v>1</v>
      </c>
      <c r="F1" s="81"/>
      <c r="G1" s="81"/>
      <c r="H1" s="81"/>
    </row>
    <row r="2" spans="1:8" ht="14.25">
      <c r="A2" s="81" t="s">
        <v>2</v>
      </c>
      <c r="B2" s="81"/>
      <c r="C2" s="81"/>
      <c r="D2" s="81"/>
      <c r="E2" s="81" t="s">
        <v>3</v>
      </c>
      <c r="F2" s="81"/>
      <c r="G2" s="81"/>
      <c r="H2" s="81"/>
    </row>
    <row r="3" ht="12" customHeight="1"/>
    <row r="4" spans="2:8" ht="21" customHeight="1">
      <c r="B4" s="16"/>
      <c r="C4" s="16"/>
      <c r="D4" s="16"/>
      <c r="E4" s="82" t="s">
        <v>108</v>
      </c>
      <c r="F4" s="82"/>
      <c r="G4" s="82"/>
      <c r="H4" s="82"/>
    </row>
    <row r="5" spans="1:8" ht="17.25" customHeight="1">
      <c r="A5" s="68" t="s">
        <v>77</v>
      </c>
      <c r="B5" s="68"/>
      <c r="C5" s="68"/>
      <c r="D5" s="68"/>
      <c r="E5" s="68"/>
      <c r="F5" s="68"/>
      <c r="G5" s="68"/>
      <c r="H5" s="68"/>
    </row>
    <row r="6" spans="1:8" ht="35.25" customHeight="1">
      <c r="A6" s="69" t="s">
        <v>104</v>
      </c>
      <c r="B6" s="70"/>
      <c r="C6" s="70"/>
      <c r="D6" s="70"/>
      <c r="E6" s="70"/>
      <c r="F6" s="70"/>
      <c r="G6" s="70"/>
      <c r="H6" s="70"/>
    </row>
    <row r="7" ht="18" customHeight="1"/>
    <row r="8" spans="1:8" ht="27.75" customHeight="1">
      <c r="A8" s="17" t="s">
        <v>48</v>
      </c>
      <c r="B8" s="18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6</v>
      </c>
    </row>
    <row r="9" spans="1:8" s="19" customFormat="1" ht="16.5" customHeight="1">
      <c r="A9" s="74" t="s">
        <v>101</v>
      </c>
      <c r="B9" s="52" t="s">
        <v>55</v>
      </c>
      <c r="C9" s="27">
        <v>3</v>
      </c>
      <c r="D9" s="77" t="s">
        <v>85</v>
      </c>
      <c r="E9" s="57" t="s">
        <v>57</v>
      </c>
      <c r="F9" s="112" t="s">
        <v>100</v>
      </c>
      <c r="G9" s="27" t="s">
        <v>67</v>
      </c>
      <c r="H9" s="57" t="s">
        <v>60</v>
      </c>
    </row>
    <row r="10" spans="1:8" s="19" customFormat="1" ht="16.5" customHeight="1">
      <c r="A10" s="75"/>
      <c r="B10" s="52"/>
      <c r="C10" s="27">
        <v>4</v>
      </c>
      <c r="D10" s="77"/>
      <c r="E10" s="58"/>
      <c r="F10" s="113"/>
      <c r="G10" s="27" t="s">
        <v>67</v>
      </c>
      <c r="H10" s="58"/>
    </row>
    <row r="11" spans="1:8" s="19" customFormat="1" ht="16.5" customHeight="1">
      <c r="A11" s="75"/>
      <c r="B11" s="52"/>
      <c r="C11" s="29">
        <v>1</v>
      </c>
      <c r="D11" s="29" t="s">
        <v>72</v>
      </c>
      <c r="E11" s="29" t="s">
        <v>83</v>
      </c>
      <c r="F11" s="46" t="s">
        <v>99</v>
      </c>
      <c r="G11" s="29" t="s">
        <v>67</v>
      </c>
      <c r="H11" s="45"/>
    </row>
    <row r="12" spans="1:8" s="19" customFormat="1" ht="16.5" customHeight="1">
      <c r="A12" s="75"/>
      <c r="B12" s="52"/>
      <c r="C12" s="29">
        <v>3</v>
      </c>
      <c r="D12" s="29" t="s">
        <v>102</v>
      </c>
      <c r="E12" s="29" t="s">
        <v>83</v>
      </c>
      <c r="F12" s="46" t="s">
        <v>96</v>
      </c>
      <c r="G12" s="29" t="s">
        <v>67</v>
      </c>
      <c r="H12" s="45"/>
    </row>
    <row r="13" spans="1:8" s="19" customFormat="1" ht="16.5" customHeight="1">
      <c r="A13" s="75"/>
      <c r="B13" s="52"/>
      <c r="C13" s="29">
        <v>4</v>
      </c>
      <c r="D13" s="65" t="s">
        <v>89</v>
      </c>
      <c r="E13" s="65" t="s">
        <v>57</v>
      </c>
      <c r="F13" s="61" t="s">
        <v>69</v>
      </c>
      <c r="G13" s="29" t="s">
        <v>67</v>
      </c>
      <c r="H13" s="45"/>
    </row>
    <row r="14" spans="1:8" s="19" customFormat="1" ht="16.5" customHeight="1">
      <c r="A14" s="75"/>
      <c r="B14" s="52"/>
      <c r="C14" s="29">
        <v>5</v>
      </c>
      <c r="D14" s="65"/>
      <c r="E14" s="65"/>
      <c r="F14" s="62"/>
      <c r="G14" s="29" t="s">
        <v>67</v>
      </c>
      <c r="H14" s="45"/>
    </row>
    <row r="15" spans="1:8" s="19" customFormat="1" ht="16.5" customHeight="1">
      <c r="A15" s="75"/>
      <c r="B15" s="52"/>
      <c r="C15" s="44">
        <v>3</v>
      </c>
      <c r="D15" s="44" t="s">
        <v>103</v>
      </c>
      <c r="E15" s="44" t="s">
        <v>83</v>
      </c>
      <c r="F15" s="47" t="s">
        <v>106</v>
      </c>
      <c r="G15" s="44" t="s">
        <v>67</v>
      </c>
      <c r="H15" s="43"/>
    </row>
    <row r="16" spans="1:8" s="19" customFormat="1" ht="16.5" customHeight="1">
      <c r="A16" s="75"/>
      <c r="B16" s="54" t="s">
        <v>66</v>
      </c>
      <c r="C16" s="32">
        <v>1</v>
      </c>
      <c r="D16" s="32" t="s">
        <v>85</v>
      </c>
      <c r="E16" s="32" t="s">
        <v>83</v>
      </c>
      <c r="F16" s="48" t="s">
        <v>107</v>
      </c>
      <c r="G16" s="32" t="s">
        <v>67</v>
      </c>
      <c r="H16" s="32"/>
    </row>
    <row r="17" spans="1:8" s="19" customFormat="1" ht="16.5" customHeight="1">
      <c r="A17" s="75"/>
      <c r="B17" s="55"/>
      <c r="C17" s="40">
        <v>2</v>
      </c>
      <c r="D17" s="53" t="s">
        <v>90</v>
      </c>
      <c r="E17" s="53" t="s">
        <v>57</v>
      </c>
      <c r="F17" s="59" t="s">
        <v>93</v>
      </c>
      <c r="G17" s="63" t="s">
        <v>67</v>
      </c>
      <c r="H17" s="40"/>
    </row>
    <row r="18" spans="1:8" s="19" customFormat="1" ht="16.5" customHeight="1">
      <c r="A18" s="76"/>
      <c r="B18" s="56"/>
      <c r="C18" s="40">
        <v>3</v>
      </c>
      <c r="D18" s="53"/>
      <c r="E18" s="53"/>
      <c r="F18" s="60"/>
      <c r="G18" s="64" t="s">
        <v>67</v>
      </c>
      <c r="H18" s="40"/>
    </row>
    <row r="19" spans="1:8" s="25" customFormat="1" ht="16.5" customHeight="1">
      <c r="A19" s="78" t="s">
        <v>78</v>
      </c>
      <c r="B19" s="93" t="s">
        <v>55</v>
      </c>
      <c r="C19" s="26">
        <v>1</v>
      </c>
      <c r="D19" s="66" t="s">
        <v>71</v>
      </c>
      <c r="E19" s="66" t="s">
        <v>57</v>
      </c>
      <c r="F19" s="88" t="s">
        <v>69</v>
      </c>
      <c r="G19" s="26" t="s">
        <v>67</v>
      </c>
      <c r="H19" s="26"/>
    </row>
    <row r="20" spans="1:8" s="25" customFormat="1" ht="16.5" customHeight="1">
      <c r="A20" s="78"/>
      <c r="B20" s="94"/>
      <c r="C20" s="26">
        <v>2</v>
      </c>
      <c r="D20" s="71"/>
      <c r="E20" s="71"/>
      <c r="F20" s="89"/>
      <c r="G20" s="26" t="s">
        <v>67</v>
      </c>
      <c r="H20" s="26"/>
    </row>
    <row r="21" spans="1:8" s="25" customFormat="1" ht="16.5" customHeight="1">
      <c r="A21" s="78"/>
      <c r="B21" s="94"/>
      <c r="C21" s="26">
        <v>3</v>
      </c>
      <c r="D21" s="66" t="s">
        <v>72</v>
      </c>
      <c r="E21" s="66" t="s">
        <v>57</v>
      </c>
      <c r="F21" s="88" t="s">
        <v>99</v>
      </c>
      <c r="G21" s="26" t="s">
        <v>67</v>
      </c>
      <c r="H21" s="26"/>
    </row>
    <row r="22" spans="1:8" s="25" customFormat="1" ht="16.5" customHeight="1">
      <c r="A22" s="78"/>
      <c r="B22" s="94"/>
      <c r="C22" s="26">
        <v>4</v>
      </c>
      <c r="D22" s="71"/>
      <c r="E22" s="71"/>
      <c r="F22" s="89"/>
      <c r="G22" s="26" t="s">
        <v>67</v>
      </c>
      <c r="H22" s="26"/>
    </row>
    <row r="23" spans="1:8" s="25" customFormat="1" ht="16.5" customHeight="1">
      <c r="A23" s="78"/>
      <c r="B23" s="94"/>
      <c r="C23" s="27">
        <v>3</v>
      </c>
      <c r="D23" s="28" t="s">
        <v>80</v>
      </c>
      <c r="E23" s="28" t="s">
        <v>83</v>
      </c>
      <c r="F23" s="83" t="s">
        <v>96</v>
      </c>
      <c r="G23" s="27" t="s">
        <v>67</v>
      </c>
      <c r="H23" s="27"/>
    </row>
    <row r="24" spans="1:8" s="25" customFormat="1" ht="16.5" customHeight="1">
      <c r="A24" s="78"/>
      <c r="B24" s="94"/>
      <c r="C24" s="27">
        <v>4</v>
      </c>
      <c r="D24" s="28" t="s">
        <v>81</v>
      </c>
      <c r="E24" s="28" t="s">
        <v>83</v>
      </c>
      <c r="F24" s="84"/>
      <c r="G24" s="27" t="s">
        <v>67</v>
      </c>
      <c r="H24" s="27"/>
    </row>
    <row r="25" spans="1:8" s="25" customFormat="1" ht="16.5" customHeight="1">
      <c r="A25" s="78"/>
      <c r="B25" s="94"/>
      <c r="C25" s="27">
        <v>5</v>
      </c>
      <c r="D25" s="28" t="s">
        <v>82</v>
      </c>
      <c r="E25" s="28" t="s">
        <v>57</v>
      </c>
      <c r="F25" s="34" t="s">
        <v>97</v>
      </c>
      <c r="G25" s="27" t="s">
        <v>67</v>
      </c>
      <c r="H25" s="27"/>
    </row>
    <row r="26" spans="1:8" s="25" customFormat="1" ht="16.5" customHeight="1">
      <c r="A26" s="78"/>
      <c r="B26" s="33" t="s">
        <v>66</v>
      </c>
      <c r="C26" s="35">
        <v>1</v>
      </c>
      <c r="D26" s="35" t="s">
        <v>73</v>
      </c>
      <c r="E26" s="35" t="s">
        <v>57</v>
      </c>
      <c r="F26" s="36" t="s">
        <v>100</v>
      </c>
      <c r="G26" s="35" t="s">
        <v>67</v>
      </c>
      <c r="H26" s="32"/>
    </row>
    <row r="27" spans="1:8" s="19" customFormat="1" ht="16.5" customHeight="1">
      <c r="A27" s="78" t="s">
        <v>79</v>
      </c>
      <c r="B27" s="93" t="s">
        <v>55</v>
      </c>
      <c r="C27" s="26">
        <v>1</v>
      </c>
      <c r="D27" s="66" t="s">
        <v>73</v>
      </c>
      <c r="E27" s="66" t="s">
        <v>57</v>
      </c>
      <c r="F27" s="90" t="s">
        <v>97</v>
      </c>
      <c r="G27" s="26" t="s">
        <v>67</v>
      </c>
      <c r="H27" s="66" t="s">
        <v>60</v>
      </c>
    </row>
    <row r="28" spans="1:8" s="19" customFormat="1" ht="16.5" customHeight="1">
      <c r="A28" s="78"/>
      <c r="B28" s="94"/>
      <c r="C28" s="26">
        <v>2</v>
      </c>
      <c r="D28" s="67"/>
      <c r="E28" s="67"/>
      <c r="F28" s="91"/>
      <c r="G28" s="26" t="s">
        <v>67</v>
      </c>
      <c r="H28" s="67"/>
    </row>
    <row r="29" spans="1:8" s="19" customFormat="1" ht="16.5" customHeight="1">
      <c r="A29" s="78"/>
      <c r="B29" s="94"/>
      <c r="C29" s="26">
        <v>3</v>
      </c>
      <c r="D29" s="66" t="s">
        <v>72</v>
      </c>
      <c r="E29" s="66" t="s">
        <v>57</v>
      </c>
      <c r="F29" s="111" t="s">
        <v>98</v>
      </c>
      <c r="G29" s="26" t="s">
        <v>67</v>
      </c>
      <c r="H29" s="26"/>
    </row>
    <row r="30" spans="1:8" s="19" customFormat="1" ht="16.5" customHeight="1">
      <c r="A30" s="78"/>
      <c r="B30" s="94"/>
      <c r="C30" s="26">
        <v>4</v>
      </c>
      <c r="D30" s="71"/>
      <c r="E30" s="71"/>
      <c r="F30" s="111"/>
      <c r="G30" s="26" t="s">
        <v>67</v>
      </c>
      <c r="H30" s="26"/>
    </row>
    <row r="31" spans="1:8" s="19" customFormat="1" ht="16.5" customHeight="1">
      <c r="A31" s="78"/>
      <c r="B31" s="94"/>
      <c r="C31" s="27">
        <v>2</v>
      </c>
      <c r="D31" s="27" t="s">
        <v>84</v>
      </c>
      <c r="E31" s="27" t="s">
        <v>83</v>
      </c>
      <c r="F31" s="51" t="s">
        <v>98</v>
      </c>
      <c r="G31" s="27" t="s">
        <v>67</v>
      </c>
      <c r="H31" s="27"/>
    </row>
    <row r="32" spans="1:8" s="19" customFormat="1" ht="16.5" customHeight="1">
      <c r="A32" s="78"/>
      <c r="B32" s="94"/>
      <c r="C32" s="27">
        <v>3</v>
      </c>
      <c r="D32" s="27" t="s">
        <v>71</v>
      </c>
      <c r="E32" s="27" t="s">
        <v>83</v>
      </c>
      <c r="F32" s="37" t="s">
        <v>70</v>
      </c>
      <c r="G32" s="27" t="s">
        <v>67</v>
      </c>
      <c r="H32" s="27"/>
    </row>
    <row r="33" spans="1:8" s="19" customFormat="1" ht="16.5" customHeight="1">
      <c r="A33" s="78"/>
      <c r="B33" s="94"/>
      <c r="C33" s="27">
        <v>4</v>
      </c>
      <c r="D33" s="27" t="s">
        <v>85</v>
      </c>
      <c r="E33" s="27" t="s">
        <v>57</v>
      </c>
      <c r="F33" s="37" t="s">
        <v>94</v>
      </c>
      <c r="G33" s="27" t="s">
        <v>67</v>
      </c>
      <c r="H33" s="27" t="s">
        <v>60</v>
      </c>
    </row>
    <row r="34" spans="1:8" s="19" customFormat="1" ht="16.5" customHeight="1">
      <c r="A34" s="78"/>
      <c r="B34" s="94"/>
      <c r="C34" s="29">
        <v>1</v>
      </c>
      <c r="D34" s="30" t="s">
        <v>86</v>
      </c>
      <c r="E34" s="30" t="s">
        <v>83</v>
      </c>
      <c r="F34" s="85" t="s">
        <v>95</v>
      </c>
      <c r="G34" s="31" t="s">
        <v>67</v>
      </c>
      <c r="H34" s="29"/>
    </row>
    <row r="35" spans="1:8" s="19" customFormat="1" ht="16.5" customHeight="1">
      <c r="A35" s="78"/>
      <c r="B35" s="94"/>
      <c r="C35" s="29">
        <v>2</v>
      </c>
      <c r="D35" s="30" t="s">
        <v>87</v>
      </c>
      <c r="E35" s="30" t="s">
        <v>83</v>
      </c>
      <c r="F35" s="86"/>
      <c r="G35" s="31" t="s">
        <v>67</v>
      </c>
      <c r="H35" s="29"/>
    </row>
    <row r="36" spans="1:8" s="19" customFormat="1" ht="16.5" customHeight="1">
      <c r="A36" s="78"/>
      <c r="B36" s="94"/>
      <c r="C36" s="29">
        <v>3</v>
      </c>
      <c r="D36" s="30" t="s">
        <v>88</v>
      </c>
      <c r="E36" s="30" t="s">
        <v>83</v>
      </c>
      <c r="F36" s="87"/>
      <c r="G36" s="31" t="s">
        <v>67</v>
      </c>
      <c r="H36" s="29"/>
    </row>
    <row r="37" spans="1:8" s="19" customFormat="1" ht="16.5" customHeight="1">
      <c r="A37" s="78"/>
      <c r="B37" s="95"/>
      <c r="C37" s="29">
        <v>4</v>
      </c>
      <c r="D37" s="30" t="s">
        <v>89</v>
      </c>
      <c r="E37" s="30" t="s">
        <v>57</v>
      </c>
      <c r="F37" s="38" t="s">
        <v>70</v>
      </c>
      <c r="G37" s="31" t="s">
        <v>67</v>
      </c>
      <c r="H37" s="29"/>
    </row>
    <row r="38" spans="1:8" s="19" customFormat="1" ht="16.5" customHeight="1">
      <c r="A38" s="78"/>
      <c r="B38" s="92" t="s">
        <v>66</v>
      </c>
      <c r="C38" s="35">
        <v>1</v>
      </c>
      <c r="D38" s="72" t="s">
        <v>73</v>
      </c>
      <c r="E38" s="72" t="s">
        <v>57</v>
      </c>
      <c r="F38" s="73" t="s">
        <v>105</v>
      </c>
      <c r="G38" s="35" t="s">
        <v>67</v>
      </c>
      <c r="H38" s="35"/>
    </row>
    <row r="39" spans="1:8" s="19" customFormat="1" ht="16.5" customHeight="1">
      <c r="A39" s="78"/>
      <c r="B39" s="92"/>
      <c r="C39" s="35">
        <v>2</v>
      </c>
      <c r="D39" s="72"/>
      <c r="E39" s="72"/>
      <c r="F39" s="73"/>
      <c r="G39" s="35" t="s">
        <v>67</v>
      </c>
      <c r="H39" s="35"/>
    </row>
    <row r="40" spans="1:8" s="19" customFormat="1" ht="16.5" customHeight="1">
      <c r="A40" s="78"/>
      <c r="B40" s="92"/>
      <c r="C40" s="39">
        <v>1</v>
      </c>
      <c r="D40" s="96" t="s">
        <v>85</v>
      </c>
      <c r="E40" s="96" t="s">
        <v>57</v>
      </c>
      <c r="F40" s="79" t="s">
        <v>94</v>
      </c>
      <c r="G40" s="39" t="s">
        <v>67</v>
      </c>
      <c r="H40" s="39"/>
    </row>
    <row r="41" spans="1:8" s="19" customFormat="1" ht="16.5" customHeight="1">
      <c r="A41" s="78"/>
      <c r="B41" s="92"/>
      <c r="C41" s="39">
        <v>2</v>
      </c>
      <c r="D41" s="96"/>
      <c r="E41" s="96"/>
      <c r="F41" s="79"/>
      <c r="G41" s="39" t="s">
        <v>67</v>
      </c>
      <c r="H41" s="39"/>
    </row>
    <row r="42" spans="1:8" s="19" customFormat="1" ht="16.5" customHeight="1">
      <c r="A42" s="78"/>
      <c r="B42" s="92"/>
      <c r="C42" s="40">
        <v>1</v>
      </c>
      <c r="D42" s="41" t="s">
        <v>90</v>
      </c>
      <c r="E42" s="41" t="s">
        <v>57</v>
      </c>
      <c r="F42" s="42" t="s">
        <v>93</v>
      </c>
      <c r="G42" s="40" t="s">
        <v>67</v>
      </c>
      <c r="H42" s="40"/>
    </row>
    <row r="43" spans="1:8" ht="15" customHeight="1">
      <c r="A43" s="20"/>
      <c r="B43" s="21"/>
      <c r="C43" s="21"/>
      <c r="D43" s="21"/>
      <c r="E43" s="21"/>
      <c r="F43" s="22"/>
      <c r="G43" s="23"/>
      <c r="H43" s="24"/>
    </row>
    <row r="44" spans="1:8" ht="14.25">
      <c r="A44" s="20"/>
      <c r="B44" s="21"/>
      <c r="C44" s="21"/>
      <c r="D44" s="21"/>
      <c r="E44" s="21"/>
      <c r="F44" s="22"/>
      <c r="G44" s="24" t="s">
        <v>56</v>
      </c>
      <c r="H44" s="24"/>
    </row>
    <row r="45" ht="14.25">
      <c r="G45" s="24" t="s">
        <v>46</v>
      </c>
    </row>
    <row r="46" ht="14.25">
      <c r="G46" s="14"/>
    </row>
    <row r="47" ht="14.25">
      <c r="G47" s="14"/>
    </row>
    <row r="48" ht="14.25">
      <c r="G48" s="14"/>
    </row>
    <row r="49" ht="14.25">
      <c r="G49" s="14" t="s">
        <v>9</v>
      </c>
    </row>
  </sheetData>
  <sheetProtection/>
  <mergeCells count="47">
    <mergeCell ref="F21:F22"/>
    <mergeCell ref="F27:F28"/>
    <mergeCell ref="D29:D30"/>
    <mergeCell ref="D38:D39"/>
    <mergeCell ref="B38:B42"/>
    <mergeCell ref="B19:B25"/>
    <mergeCell ref="B27:B37"/>
    <mergeCell ref="D40:D41"/>
    <mergeCell ref="E40:E41"/>
    <mergeCell ref="F40:F41"/>
    <mergeCell ref="A1:D1"/>
    <mergeCell ref="E1:H1"/>
    <mergeCell ref="A2:D2"/>
    <mergeCell ref="E2:H2"/>
    <mergeCell ref="E4:H4"/>
    <mergeCell ref="A27:A42"/>
    <mergeCell ref="D27:D28"/>
    <mergeCell ref="E27:E28"/>
    <mergeCell ref="F23:F24"/>
    <mergeCell ref="E38:E39"/>
    <mergeCell ref="F38:F39"/>
    <mergeCell ref="A9:A18"/>
    <mergeCell ref="D9:D10"/>
    <mergeCell ref="D13:D14"/>
    <mergeCell ref="A19:A26"/>
    <mergeCell ref="F34:F36"/>
    <mergeCell ref="D19:D20"/>
    <mergeCell ref="E19:E20"/>
    <mergeCell ref="F19:F20"/>
    <mergeCell ref="F29:F30"/>
    <mergeCell ref="H9:H10"/>
    <mergeCell ref="G17:G18"/>
    <mergeCell ref="E13:E14"/>
    <mergeCell ref="H27:H28"/>
    <mergeCell ref="A5:H5"/>
    <mergeCell ref="A6:H6"/>
    <mergeCell ref="E29:E30"/>
    <mergeCell ref="D21:D22"/>
    <mergeCell ref="E21:E22"/>
    <mergeCell ref="B9:B15"/>
    <mergeCell ref="D17:D18"/>
    <mergeCell ref="E17:E18"/>
    <mergeCell ref="B16:B18"/>
    <mergeCell ref="E9:E10"/>
    <mergeCell ref="F17:F18"/>
    <mergeCell ref="F9:F10"/>
    <mergeCell ref="F13:F14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I22" sqref="I22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20" width="4.375" style="0" customWidth="1"/>
    <col min="21" max="21" width="8.50390625" style="0" customWidth="1"/>
    <col min="22" max="22" width="11.875" style="0" customWidth="1"/>
    <col min="25" max="25" width="15.75390625" style="0" customWidth="1"/>
  </cols>
  <sheetData>
    <row r="1" spans="1:26" ht="14.25">
      <c r="A1" s="97" t="s">
        <v>0</v>
      </c>
      <c r="B1" s="97"/>
      <c r="C1" s="6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7"/>
      <c r="Y1" s="7"/>
      <c r="Z1" s="7"/>
    </row>
    <row r="2" spans="1:22" ht="14.25">
      <c r="A2" s="98" t="s">
        <v>2</v>
      </c>
      <c r="B2" s="98"/>
      <c r="C2" s="7"/>
      <c r="D2" s="98" t="s">
        <v>3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ht="10.5" customHeight="1"/>
    <row r="4" spans="2:26" ht="13.5" customHeight="1">
      <c r="B4" s="8"/>
      <c r="C4" s="8"/>
      <c r="D4" s="99" t="str">
        <f>PCGDT!E4</f>
        <v>Ea Kar, ngày 31 tháng 10 năm 2017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8"/>
      <c r="X4" s="8"/>
      <c r="Y4" s="8"/>
      <c r="Z4" s="8"/>
    </row>
    <row r="5" ht="7.5" customHeight="1"/>
    <row r="6" spans="1:26" ht="15.75">
      <c r="A6" s="100" t="s">
        <v>59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"/>
      <c r="X6" s="9"/>
      <c r="Y6" s="9"/>
      <c r="Z6" s="9"/>
    </row>
    <row r="7" spans="1:26" ht="15">
      <c r="A7" s="110" t="s">
        <v>91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103" t="s">
        <v>4</v>
      </c>
      <c r="B9" s="103" t="s">
        <v>5</v>
      </c>
      <c r="C9" s="101" t="s">
        <v>24</v>
      </c>
      <c r="D9" s="104" t="s">
        <v>42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6"/>
      <c r="U9" s="101" t="s">
        <v>47</v>
      </c>
      <c r="V9" s="103" t="s">
        <v>6</v>
      </c>
    </row>
    <row r="10" spans="1:256" ht="33" customHeight="1">
      <c r="A10" s="103"/>
      <c r="B10" s="103"/>
      <c r="C10" s="102"/>
      <c r="D10" s="13" t="s">
        <v>43</v>
      </c>
      <c r="E10" s="13" t="s">
        <v>58</v>
      </c>
      <c r="F10" s="13" t="s">
        <v>61</v>
      </c>
      <c r="G10" s="13" t="s">
        <v>68</v>
      </c>
      <c r="H10" s="13" t="s">
        <v>74</v>
      </c>
      <c r="I10" s="13" t="s">
        <v>92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2"/>
      <c r="V10" s="103"/>
      <c r="IV10" s="13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>
        <v>1</v>
      </c>
      <c r="F11" s="4"/>
      <c r="G11" s="4">
        <v>1</v>
      </c>
      <c r="H11" s="4">
        <v>2</v>
      </c>
      <c r="I11" s="4">
        <v>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SUM(D11:T11)</f>
        <v>6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/>
      <c r="E12" s="4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aca="true" t="shared" si="0" ref="U12:U27">SUM(D12:T12)</f>
        <v>2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/>
      <c r="I13" s="50">
        <v>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5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/>
      <c r="I14" s="4">
        <v>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5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>
        <v>1</v>
      </c>
      <c r="F15" s="4"/>
      <c r="G15" s="4"/>
      <c r="H15" s="4"/>
      <c r="I15" s="4">
        <v>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4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>
        <v>2</v>
      </c>
      <c r="H16" s="4">
        <v>2</v>
      </c>
      <c r="I16" s="49">
        <v>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8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>
        <v>2</v>
      </c>
      <c r="E17" s="4">
        <v>2</v>
      </c>
      <c r="F17" s="4"/>
      <c r="G17" s="4"/>
      <c r="H17" s="4"/>
      <c r="I17" s="50">
        <v>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7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>
        <v>2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3</v>
      </c>
      <c r="V18" s="3"/>
      <c r="Y18" s="1"/>
    </row>
    <row r="19" spans="1:25" ht="18" customHeight="1">
      <c r="A19" s="2">
        <v>9</v>
      </c>
      <c r="B19" s="3" t="s">
        <v>15</v>
      </c>
      <c r="C19" s="4" t="s">
        <v>33</v>
      </c>
      <c r="D19" s="4">
        <v>1</v>
      </c>
      <c r="E19" s="4"/>
      <c r="F19" s="4"/>
      <c r="G19" s="4"/>
      <c r="H19" s="4"/>
      <c r="I19" s="4">
        <v>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4</v>
      </c>
      <c r="V19" s="3"/>
      <c r="Y19" s="1"/>
    </row>
    <row r="20" spans="1:25" ht="18" customHeight="1">
      <c r="A20" s="2">
        <v>10</v>
      </c>
      <c r="B20" s="3" t="s">
        <v>16</v>
      </c>
      <c r="C20" s="4" t="s">
        <v>34</v>
      </c>
      <c r="D20" s="4"/>
      <c r="E20" s="4">
        <v>2</v>
      </c>
      <c r="F20" s="4"/>
      <c r="G20" s="4"/>
      <c r="H20" s="4"/>
      <c r="I20" s="4">
        <v>3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5</v>
      </c>
      <c r="V20" s="3"/>
      <c r="Y20" s="1"/>
    </row>
    <row r="21" spans="1:25" ht="18" customHeight="1">
      <c r="A21" s="2">
        <v>11</v>
      </c>
      <c r="B21" s="3" t="s">
        <v>17</v>
      </c>
      <c r="C21" s="4" t="s">
        <v>35</v>
      </c>
      <c r="D21" s="4">
        <v>2</v>
      </c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3</v>
      </c>
      <c r="V21" s="3"/>
      <c r="Y21" s="1"/>
    </row>
    <row r="22" spans="1:25" ht="18" customHeight="1">
      <c r="A22" s="2">
        <v>12</v>
      </c>
      <c r="B22" s="3" t="s">
        <v>18</v>
      </c>
      <c r="C22" s="4" t="s">
        <v>36</v>
      </c>
      <c r="D22" s="4"/>
      <c r="E22" s="4">
        <v>1</v>
      </c>
      <c r="F22" s="4"/>
      <c r="G22" s="4">
        <v>1</v>
      </c>
      <c r="H22" s="4">
        <v>2</v>
      </c>
      <c r="I22" s="4">
        <v>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6</v>
      </c>
      <c r="V22" s="3"/>
      <c r="Y22" s="1"/>
    </row>
    <row r="23" spans="1:25" ht="18" customHeight="1">
      <c r="A23" s="2">
        <v>13</v>
      </c>
      <c r="B23" s="3" t="s">
        <v>19</v>
      </c>
      <c r="C23" s="4" t="s">
        <v>37</v>
      </c>
      <c r="D23" s="4">
        <v>2</v>
      </c>
      <c r="E23" s="4">
        <v>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5</v>
      </c>
      <c r="V23" s="3"/>
      <c r="Y23" s="1"/>
    </row>
    <row r="24" spans="1:22" ht="18" customHeight="1">
      <c r="A24" s="2">
        <v>14</v>
      </c>
      <c r="B24" s="3" t="s">
        <v>20</v>
      </c>
      <c r="C24" s="4" t="s">
        <v>38</v>
      </c>
      <c r="D24" s="4">
        <v>1</v>
      </c>
      <c r="E24" s="4"/>
      <c r="F24" s="4"/>
      <c r="G24" s="4">
        <v>1</v>
      </c>
      <c r="H24" s="4"/>
      <c r="I24" s="4">
        <v>3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5</v>
      </c>
      <c r="V24" s="3"/>
    </row>
    <row r="25" spans="1:22" ht="18" customHeight="1">
      <c r="A25" s="2">
        <v>15</v>
      </c>
      <c r="B25" s="3" t="s">
        <v>21</v>
      </c>
      <c r="C25" s="4" t="s">
        <v>39</v>
      </c>
      <c r="D25" s="4"/>
      <c r="E25" s="4">
        <v>1</v>
      </c>
      <c r="F25" s="4">
        <v>2</v>
      </c>
      <c r="G25" s="4"/>
      <c r="H25" s="4">
        <v>2</v>
      </c>
      <c r="I25" s="4">
        <v>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7</v>
      </c>
      <c r="V25" s="3"/>
    </row>
    <row r="26" spans="1:22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23</v>
      </c>
      <c r="C27" s="4" t="s">
        <v>41</v>
      </c>
      <c r="D27" s="4"/>
      <c r="E27" s="4"/>
      <c r="F27" s="4">
        <v>2</v>
      </c>
      <c r="G27" s="4">
        <v>2</v>
      </c>
      <c r="H27" s="4"/>
      <c r="I27" s="4">
        <v>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7</v>
      </c>
      <c r="V27" s="3"/>
    </row>
    <row r="28" spans="1:22" ht="18" customHeight="1">
      <c r="A28" s="107" t="s">
        <v>44</v>
      </c>
      <c r="B28" s="108"/>
      <c r="C28" s="109"/>
      <c r="D28" s="2">
        <f aca="true" t="shared" si="1" ref="D28:T28">SUM(D11:D27)</f>
        <v>8</v>
      </c>
      <c r="E28" s="2">
        <f t="shared" si="1"/>
        <v>16</v>
      </c>
      <c r="F28" s="2">
        <f t="shared" si="1"/>
        <v>4</v>
      </c>
      <c r="G28" s="2">
        <f t="shared" si="1"/>
        <v>11</v>
      </c>
      <c r="H28" s="2">
        <f t="shared" si="1"/>
        <v>9</v>
      </c>
      <c r="I28" s="2">
        <f t="shared" si="1"/>
        <v>34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2">
        <f t="shared" si="1"/>
        <v>0</v>
      </c>
      <c r="O28" s="2">
        <f t="shared" si="1"/>
        <v>0</v>
      </c>
      <c r="P28" s="2">
        <f t="shared" si="1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>SUM(U11:U27)</f>
        <v>82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U9:U10"/>
    <mergeCell ref="V9:V10"/>
    <mergeCell ref="D9:T9"/>
    <mergeCell ref="A28:C28"/>
    <mergeCell ref="A7:V7"/>
    <mergeCell ref="A9:A10"/>
    <mergeCell ref="B9:B10"/>
    <mergeCell ref="C9:C10"/>
    <mergeCell ref="A1:B1"/>
    <mergeCell ref="A2:B2"/>
    <mergeCell ref="D1:V1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5" width="4.375" style="0" customWidth="1"/>
    <col min="6" max="6" width="4.75390625" style="0" customWidth="1"/>
    <col min="7" max="7" width="4.625" style="0" customWidth="1"/>
    <col min="8" max="20" width="4.125" style="0" customWidth="1"/>
    <col min="21" max="21" width="11.25390625" style="0" customWidth="1"/>
    <col min="22" max="22" width="10.875" style="0" customWidth="1"/>
    <col min="25" max="25" width="15.75390625" style="0" customWidth="1"/>
  </cols>
  <sheetData>
    <row r="1" spans="1:26" ht="14.25">
      <c r="A1" s="97" t="s">
        <v>0</v>
      </c>
      <c r="B1" s="97"/>
      <c r="C1" s="6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7"/>
      <c r="Y1" s="7"/>
      <c r="Z1" s="7"/>
    </row>
    <row r="2" spans="1:22" ht="14.25">
      <c r="A2" s="98" t="s">
        <v>2</v>
      </c>
      <c r="B2" s="98"/>
      <c r="C2" s="7"/>
      <c r="D2" s="98" t="s">
        <v>3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ht="10.5" customHeight="1"/>
    <row r="4" spans="2:26" ht="13.5" customHeight="1">
      <c r="B4" s="8"/>
      <c r="C4" s="8"/>
      <c r="D4" s="99" t="str">
        <f>PCGDT!E4</f>
        <v>Ea Kar, ngày 31 tháng 10 năm 2017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8"/>
      <c r="X4" s="8"/>
      <c r="Y4" s="8"/>
      <c r="Z4" s="8"/>
    </row>
    <row r="5" ht="7.5" customHeight="1"/>
    <row r="6" spans="1:26" ht="15.75">
      <c r="A6" s="100" t="s">
        <v>62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"/>
      <c r="X6" s="9"/>
      <c r="Y6" s="9"/>
      <c r="Z6" s="9"/>
    </row>
    <row r="7" spans="1:26" ht="15">
      <c r="A7" s="110" t="str">
        <f>'TONGHOP-DAYTHAY'!A7:V7</f>
        <v>Từ tuần 01 đến tuần 11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103" t="s">
        <v>4</v>
      </c>
      <c r="B9" s="103" t="s">
        <v>5</v>
      </c>
      <c r="C9" s="101" t="s">
        <v>24</v>
      </c>
      <c r="D9" s="104" t="s">
        <v>63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6"/>
      <c r="U9" s="101" t="s">
        <v>64</v>
      </c>
      <c r="V9" s="103" t="s">
        <v>6</v>
      </c>
    </row>
    <row r="10" spans="1:22" ht="33" customHeight="1">
      <c r="A10" s="103"/>
      <c r="B10" s="103"/>
      <c r="C10" s="102"/>
      <c r="D10" s="13" t="s">
        <v>61</v>
      </c>
      <c r="E10" s="13" t="s">
        <v>68</v>
      </c>
      <c r="F10" s="13" t="s">
        <v>74</v>
      </c>
      <c r="G10" s="13" t="s">
        <v>92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2"/>
      <c r="V10" s="103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 aca="true" t="shared" si="0" ref="U11:U28"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>
        <v>2</v>
      </c>
      <c r="E12" s="4"/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t="shared" si="0"/>
        <v>4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0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0</v>
      </c>
      <c r="V18" s="3"/>
      <c r="Y18" s="1"/>
    </row>
    <row r="19" spans="1:25" ht="18" customHeight="1">
      <c r="A19" s="2">
        <v>9</v>
      </c>
      <c r="B19" s="3" t="s">
        <v>75</v>
      </c>
      <c r="C19" s="4" t="s">
        <v>76</v>
      </c>
      <c r="D19" s="4"/>
      <c r="E19" s="4"/>
      <c r="F19" s="4">
        <v>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2</v>
      </c>
      <c r="V19" s="3"/>
      <c r="Y19" s="1"/>
    </row>
    <row r="20" spans="1:25" ht="18" customHeight="1">
      <c r="A20" s="2">
        <v>10</v>
      </c>
      <c r="B20" s="3" t="s">
        <v>15</v>
      </c>
      <c r="C20" s="4" t="s">
        <v>33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0</v>
      </c>
      <c r="V20" s="3"/>
      <c r="Y20" s="1"/>
    </row>
    <row r="21" spans="1:25" ht="18" customHeight="1">
      <c r="A21" s="2">
        <v>11</v>
      </c>
      <c r="B21" s="3" t="s">
        <v>16</v>
      </c>
      <c r="C21" s="4" t="s">
        <v>34</v>
      </c>
      <c r="D21" s="4"/>
      <c r="E21" s="4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4</v>
      </c>
      <c r="V21" s="3"/>
      <c r="Y21" s="1"/>
    </row>
    <row r="22" spans="1:25" ht="18" customHeight="1">
      <c r="A22" s="2">
        <v>12</v>
      </c>
      <c r="B22" s="3" t="s">
        <v>17</v>
      </c>
      <c r="C22" s="4" t="s">
        <v>35</v>
      </c>
      <c r="D22" s="4"/>
      <c r="E22" s="4"/>
      <c r="F22" s="4"/>
      <c r="G22" s="4">
        <v>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3</v>
      </c>
      <c r="V22" s="3"/>
      <c r="Y22" s="1"/>
    </row>
    <row r="23" spans="1:25" ht="18" customHeight="1">
      <c r="A23" s="2">
        <v>13</v>
      </c>
      <c r="B23" s="3" t="s">
        <v>18</v>
      </c>
      <c r="C23" s="4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0</v>
      </c>
      <c r="V23" s="3"/>
      <c r="Y23" s="1"/>
    </row>
    <row r="24" spans="1:25" ht="18" customHeight="1">
      <c r="A24" s="2">
        <v>14</v>
      </c>
      <c r="B24" s="3" t="s">
        <v>19</v>
      </c>
      <c r="C24" s="4" t="s">
        <v>37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0</v>
      </c>
      <c r="V24" s="3"/>
      <c r="Y24" s="1"/>
    </row>
    <row r="25" spans="1:22" ht="18" customHeight="1">
      <c r="A25" s="2">
        <v>15</v>
      </c>
      <c r="B25" s="3" t="s">
        <v>20</v>
      </c>
      <c r="C25" s="4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0</v>
      </c>
      <c r="V25" s="3"/>
    </row>
    <row r="26" spans="1:22" ht="18" customHeight="1">
      <c r="A26" s="2">
        <v>16</v>
      </c>
      <c r="B26" s="3" t="s">
        <v>21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22</v>
      </c>
      <c r="C27" s="4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0</v>
      </c>
      <c r="V27" s="3"/>
    </row>
    <row r="28" spans="1:22" ht="18" customHeight="1">
      <c r="A28" s="2">
        <v>18</v>
      </c>
      <c r="B28" s="3" t="s">
        <v>23</v>
      </c>
      <c r="C28" s="4" t="s">
        <v>41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">
        <f t="shared" si="0"/>
        <v>0</v>
      </c>
      <c r="V28" s="3"/>
    </row>
    <row r="29" spans="1:22" ht="18" customHeight="1">
      <c r="A29" s="107" t="s">
        <v>44</v>
      </c>
      <c r="B29" s="108"/>
      <c r="C29" s="109"/>
      <c r="D29" s="2">
        <f aca="true" t="shared" si="1" ref="D29:T29">SUM(D11:D28)</f>
        <v>2</v>
      </c>
      <c r="E29" s="2">
        <f t="shared" si="1"/>
        <v>4</v>
      </c>
      <c r="F29" s="2">
        <f t="shared" si="1"/>
        <v>2</v>
      </c>
      <c r="G29" s="2">
        <f t="shared" si="1"/>
        <v>5</v>
      </c>
      <c r="H29" s="2">
        <f t="shared" si="1"/>
        <v>0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2">
        <f t="shared" si="1"/>
        <v>0</v>
      </c>
      <c r="M29" s="2">
        <f t="shared" si="1"/>
        <v>0</v>
      </c>
      <c r="N29" s="2">
        <f t="shared" si="1"/>
        <v>0</v>
      </c>
      <c r="O29" s="2">
        <f t="shared" si="1"/>
        <v>0</v>
      </c>
      <c r="P29" s="2">
        <f t="shared" si="1"/>
        <v>0</v>
      </c>
      <c r="Q29" s="2">
        <f t="shared" si="1"/>
        <v>0</v>
      </c>
      <c r="R29" s="2">
        <f t="shared" si="1"/>
        <v>0</v>
      </c>
      <c r="S29" s="2">
        <f t="shared" si="1"/>
        <v>0</v>
      </c>
      <c r="T29" s="2">
        <f t="shared" si="1"/>
        <v>0</v>
      </c>
      <c r="U29" s="2">
        <f>SUM(U11:U28)</f>
        <v>13</v>
      </c>
      <c r="V29" s="3"/>
    </row>
    <row r="31" ht="15">
      <c r="A31" s="11" t="s">
        <v>65</v>
      </c>
    </row>
    <row r="32" ht="15">
      <c r="N32" s="12" t="s">
        <v>46</v>
      </c>
    </row>
    <row r="34" ht="15">
      <c r="N34" s="12" t="s">
        <v>9</v>
      </c>
    </row>
  </sheetData>
  <sheetProtection/>
  <mergeCells count="14">
    <mergeCell ref="A29:C29"/>
    <mergeCell ref="A7:V7"/>
    <mergeCell ref="A9:A10"/>
    <mergeCell ref="B9:B10"/>
    <mergeCell ref="C9:C10"/>
    <mergeCell ref="D9:T9"/>
    <mergeCell ref="U9:U10"/>
    <mergeCell ref="V9:V10"/>
    <mergeCell ref="A1:B1"/>
    <mergeCell ref="D1:V1"/>
    <mergeCell ref="A2:B2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2017-10-31T10:04:03Z</cp:lastPrinted>
  <dcterms:created xsi:type="dcterms:W3CDTF">2016-11-11T11:02:59Z</dcterms:created>
  <dcterms:modified xsi:type="dcterms:W3CDTF">2017-10-31T10:12:31Z</dcterms:modified>
  <cp:category/>
  <cp:version/>
  <cp:contentType/>
  <cp:contentStatus/>
</cp:coreProperties>
</file>